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62" firstSheet="0" activeTab="0"/>
  </bookViews>
  <sheets>
    <sheet name="кератин, ботокс" sheetId="1" state="visible" r:id="rId2"/>
  </sheets>
  <definedNames>
    <definedName function="false" hidden="false" localSheetId="0" name="_xlnm.Print_Area" vbProcedure="false">'кератин, ботокс'!$B$1:$E$320</definedName>
    <definedName function="false" hidden="false" localSheetId="0" name="Print_Area_0" vbProcedure="false">'кератин, ботокс'!$B$1:$E$320</definedName>
    <definedName function="false" hidden="false" localSheetId="0" name="_xlnm.Print_Area" vbProcedure="false">'кератин, ботокс'!$B$1:$E$320</definedName>
    <definedName function="false" hidden="false" localSheetId="0" name="_xlnm.Print_Area_0" vbProcedure="false">'кератин, ботокс'!$B$1:$E$320</definedName>
    <definedName function="false" hidden="false" localSheetId="0" name="_xlnm.Print_Area_0_0" vbProcedure="false">'кератин, ботокс'!$B$1:$E$320</definedName>
    <definedName function="false" hidden="false" localSheetId="0" name="_xlnm.Print_Area_0_0_0" vbProcedure="false">'кератин, ботокс'!$B$1:$E$320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<sst xmlns="http://schemas.openxmlformats.org/spreadsheetml/2006/main" count="468" uniqueCount="252">
  <si>
    <t>8 929 999 7415 Надежда (Архангельск)</t>
  </si>
  <si>
    <t>8-929-999-7415 (группа WhatsApp)</t>
  </si>
  <si>
    <t>8 921 080 6256 Ольга (Северодвинск)</t>
  </si>
  <si>
    <t>8-921-080-6256 (группа WhatsApp)</t>
  </si>
  <si>
    <t>Магазин оптовых цен для мастеров и салонов   www.krasota-hit.ru    Код доступа — 1122</t>
  </si>
  <si>
    <t>При заказе от 10000 руб (разных брендов)  отсрочка платежа 30 дней.</t>
  </si>
  <si>
    <t>Бесплатное обучение по брендам Constant Delight, SHOT, Picasso, BB One, Kaaral, Baco                                          проводит дипломированный технолог Царева А.</t>
  </si>
  <si>
    <t>Наименование</t>
  </si>
  <si>
    <t>мл / г / шт</t>
  </si>
  <si>
    <t>РРЦ, руб.</t>
  </si>
  <si>
    <t>Цена салона, руб.</t>
  </si>
  <si>
    <t>от 50 000 руб.</t>
  </si>
  <si>
    <t>кол-во</t>
  </si>
  <si>
    <t>итого</t>
  </si>
  <si>
    <t>!!! НОВИНКА!!! SOS Lipids Oil</t>
  </si>
  <si>
    <t>SOS Intense BTX Lipids Oil Mask Профессиональная маска</t>
  </si>
  <si>
    <t>500 мл</t>
  </si>
  <si>
    <t>КЕРАТИН</t>
  </si>
  <si>
    <t>Кератиновое выпрямление  " OLA, COLA !!! "</t>
  </si>
  <si>
    <t>ШАГ 1</t>
  </si>
  <si>
    <t>Шампунь Purify Shampoo Pre-tratamento Classic Cola</t>
  </si>
  <si>
    <t>1000 мл</t>
  </si>
  <si>
    <t>300 мл</t>
  </si>
  <si>
    <t>ШАГ 2</t>
  </si>
  <si>
    <r>
      <t>BIXY PLASTICA</t>
    </r>
    <r>
      <rPr>
        <b val="true"/>
        <sz val="11"/>
        <rFont val="Calibri"/>
        <family val="2"/>
        <charset val="204"/>
      </rPr>
      <t>Сherry Cola</t>
    </r>
  </si>
  <si>
    <r>
      <t>BOTO PLASTICA</t>
    </r>
    <r>
      <rPr>
        <b val="true"/>
        <sz val="11"/>
        <rFont val="Calibri"/>
        <family val="2"/>
        <charset val="204"/>
      </rPr>
      <t>Cola Vanilla</t>
    </r>
  </si>
  <si>
    <r>
      <t>KERA PLASTICA</t>
    </r>
    <r>
      <rPr>
        <b val="true"/>
        <sz val="11"/>
        <rFont val="Calibri"/>
        <family val="2"/>
        <charset val="204"/>
      </rPr>
      <t>Cola Strong</t>
    </r>
  </si>
  <si>
    <t>ШАГ 3</t>
  </si>
  <si>
    <t>Маска Gloss Máscara Finalizadora Classic Cola</t>
  </si>
  <si>
    <t>"BRAZILIAN Smoothing System" икорно-коллагеновая линия</t>
  </si>
  <si>
    <t>Набор  BRAZILIAN Smoothing System</t>
  </si>
  <si>
    <t>3x1000 мл</t>
  </si>
  <si>
    <t>3x500 мл</t>
  </si>
  <si>
    <t>3х100 мл</t>
  </si>
  <si>
    <t>Шаг 1 Шампунь Brazilian Smoothing System  Shampoo</t>
  </si>
  <si>
    <t>100 мл</t>
  </si>
  <si>
    <t>Шаг 2 Brazilian Smoothing System Thermo Mask</t>
  </si>
  <si>
    <t>Шаг 3 Brazilian Smoothing System Finish Mask</t>
  </si>
  <si>
    <t>"PURE CACAO" для жестких и этнических волос</t>
  </si>
  <si>
    <t>Набор Pure Cacao</t>
  </si>
  <si>
    <t>Шаг 1 Шампунь Pure Cacao Straight Shampoo</t>
  </si>
  <si>
    <t>Шаг 2 Активный состав Pure Cacao Thermo Mask</t>
  </si>
  <si>
    <t>Шаг 3 Маска Pure Cacao Gloss Mask</t>
  </si>
  <si>
    <t>"ULTRA LISS CACAO &amp; ACAI" для сильно вьющихся волос</t>
  </si>
  <si>
    <t>Набор ULTRA LISS  (шаг 1 + шаг 2 + шаг 3)</t>
  </si>
  <si>
    <t>500/1000/500 мл.</t>
  </si>
  <si>
    <t>3 х 1000 мл.</t>
  </si>
  <si>
    <t>3 х 500 мл.</t>
  </si>
  <si>
    <t>3 х 100 мл.</t>
  </si>
  <si>
    <t>Шаг 1 Подготавливающий шампунь Ultra Liss Cacao &amp; Acai pH=9</t>
  </si>
  <si>
    <t>1000 мл.</t>
  </si>
  <si>
    <t>500 мл.</t>
  </si>
  <si>
    <t>100 мл.</t>
  </si>
  <si>
    <t>Шаг 2 Кератин "Максимальное выпрямление и восстановление" Ultra Liss Cacao &amp; Acai pH=4,5</t>
  </si>
  <si>
    <t>Шаг 3 Маска "Ультра блеск" Ultra Liss Cacao &amp; Acai pH=3,5</t>
  </si>
  <si>
    <t>"BioPlastiсa COOL STRAWBERRY"  для славянских волос</t>
  </si>
  <si>
    <t>Набор BioPlastiсa (шаг 1 + шаг 2 + шаг 3)</t>
  </si>
  <si>
    <t>500/1000/100 мл.</t>
  </si>
  <si>
    <t>2 х 1000 + 500 мл.</t>
  </si>
  <si>
    <t>2 х 500 + 100 мл.</t>
  </si>
  <si>
    <t>3 х 100</t>
  </si>
  <si>
    <t>Шаг 1 Подготавливающий шампунь BioPlastiсa Cool Strawberry pH=7</t>
  </si>
  <si>
    <t>Шаг 2 Термореконструктор BioPlastiсa Cool Strawberry pH=3,5</t>
  </si>
  <si>
    <t>Шаг 3 Несмываемая маска BioPlastica Fcool Strawberry pH=3,5</t>
  </si>
  <si>
    <t>"СoCoGreen Collagen" коллагеновое выпрямление</t>
  </si>
  <si>
    <t>Коллагеновый гель CoCoGreen Collagen</t>
  </si>
  <si>
    <t>100мл</t>
  </si>
  <si>
    <t>БОТОКС</t>
  </si>
  <si>
    <t>"Blond Plex Anti-Yellow" ботокс для идеального блонда</t>
  </si>
  <si>
    <t>Набор Blond Plex Anti-Yellow</t>
  </si>
  <si>
    <t>3*500 мл.</t>
  </si>
  <si>
    <t>"BOOST" холодный ботокс</t>
  </si>
  <si>
    <t>Набор (4*1000 мл)</t>
  </si>
  <si>
    <t>4*1000мл</t>
  </si>
  <si>
    <t>Набор (4*60мл)</t>
  </si>
  <si>
    <t>4*60мл</t>
  </si>
  <si>
    <t>Гель EXPLORER GEL (шаг 1)</t>
  </si>
  <si>
    <t>Спрей AMINO BOOST (шаг 2)</t>
  </si>
  <si>
    <t>Маска HYDRO BOOST (шаг 3)</t>
  </si>
  <si>
    <t>Маска PEPTID BOOST 1000 мл (шаг 4)</t>
  </si>
  <si>
    <t>"BTX" максимальная реконструкция</t>
  </si>
  <si>
    <t>Шаг 1 Подготавливающий шампунь BTX Special Hair pH=6,5</t>
  </si>
  <si>
    <t>Набор BTX Classic (шаг 1 + шаг 2)</t>
  </si>
  <si>
    <t>500/1000 мл.</t>
  </si>
  <si>
    <t>2 х 1000 мл.</t>
  </si>
  <si>
    <t>2 х 500 мл.</t>
  </si>
  <si>
    <t>2 х 100 мл.</t>
  </si>
  <si>
    <r>
      <t>Шаг 2 Интенсивный реконструктор BTX</t>
    </r>
    <r>
      <rPr>
        <b val="true"/>
        <sz val="11"/>
        <color rgb="FF000000"/>
        <rFont val="Calibri"/>
        <family val="2"/>
        <charset val="204"/>
      </rPr>
      <t>Classic</t>
    </r>
    <r>
      <rPr>
        <sz val="11"/>
        <color rgb="FF000000"/>
        <rFont val="Calibri"/>
        <family val="2"/>
        <charset val="204"/>
      </rPr>
      <t>pH=4,5 ( с синим пигментом)</t>
    </r>
  </si>
  <si>
    <t>Набор BTX  White (шаг 1 + шаг 2)</t>
  </si>
  <si>
    <r>
      <t>Шаг 2 Интенсивный реконструктор BTX</t>
    </r>
    <r>
      <rPr>
        <b val="true"/>
        <sz val="11"/>
        <color rgb="FF000000"/>
        <rFont val="Calibri"/>
        <family val="2"/>
        <charset val="204"/>
      </rPr>
      <t>White</t>
    </r>
    <r>
      <rPr>
        <sz val="11"/>
        <color rgb="FF000000"/>
        <rFont val="Calibri"/>
        <family val="2"/>
        <charset val="204"/>
      </rPr>
      <t>pH=4,5</t>
    </r>
  </si>
  <si>
    <t>Набор BTX Acid (шаг 1 + шаг 2)</t>
  </si>
  <si>
    <r>
      <t>Шаг 2 Интенсивный реконструктор BTX</t>
    </r>
    <r>
      <rPr>
        <b val="true"/>
        <sz val="12"/>
        <color rgb="FF000000"/>
        <rFont val="Calibri"/>
        <family val="2"/>
        <charset val="204"/>
      </rPr>
      <t>Acid</t>
    </r>
    <r>
      <rPr>
        <sz val="12"/>
        <color rgb="FF000000"/>
        <rFont val="Calibri"/>
        <family val="2"/>
        <charset val="204"/>
      </rPr>
      <t>Thermo Mask pH=2,5 (аминокислотный)</t>
    </r>
  </si>
  <si>
    <t>Набор BTX CONCENTRATE Cream (шаг 1 + шаг 2)</t>
  </si>
  <si>
    <t>Шаг 2 Интенсивный реконструктор BTX CONCENTRATE Cream pH=4,5</t>
  </si>
  <si>
    <t>"AQUA COUTURE" увлажнение волос</t>
  </si>
  <si>
    <t>Наборы:</t>
  </si>
  <si>
    <r>
      <t>Набор</t>
    </r>
    <r>
      <rPr>
        <sz val="11"/>
        <color rgb="FF000000"/>
        <rFont val="Calibri"/>
        <family val="2"/>
        <charset val="204"/>
      </rPr>
      <t>Aqua Couture (</t>
    </r>
    <r>
      <rPr>
        <b val="true"/>
        <sz val="11"/>
        <color rgb="FF000000"/>
        <rFont val="Calibri"/>
        <family val="2"/>
        <charset val="204"/>
      </rPr>
      <t>шаг 1</t>
    </r>
    <r>
      <rPr>
        <sz val="11"/>
        <color rgb="FF000000"/>
        <rFont val="Calibri"/>
        <family val="2"/>
        <charset val="204"/>
      </rPr>
      <t>BTX Special Hair +шаг 2</t>
    </r>
    <r>
      <rPr>
        <b val="true"/>
        <sz val="11"/>
        <color rgb="FF000000"/>
        <rFont val="Calibri"/>
        <family val="2"/>
        <charset val="204"/>
      </rPr>
      <t>SILVER</t>
    </r>
    <r>
      <rPr>
        <sz val="11"/>
        <color rgb="FF000000"/>
        <rFont val="Calibri"/>
        <family val="2"/>
        <charset val="204"/>
      </rPr>
      <t>+ шаг 2</t>
    </r>
    <r>
      <rPr>
        <b val="true"/>
        <sz val="11"/>
        <color rgb="FF000000"/>
        <rFont val="Calibri"/>
        <family val="2"/>
        <charset val="204"/>
      </rPr>
      <t>MACADAMIA</t>
    </r>
    <r>
      <rPr>
        <sz val="11"/>
        <color rgb="FF000000"/>
        <rFont val="Calibri"/>
        <family val="2"/>
        <charset val="204"/>
      </rPr>
      <t>+ шаг 2</t>
    </r>
    <r>
      <rPr>
        <b val="true"/>
        <sz val="11"/>
        <color rgb="FF000000"/>
        <rFont val="Calibri"/>
        <family val="2"/>
        <charset val="204"/>
      </rPr>
      <t>SPIDERBlond</t>
    </r>
    <r>
      <rPr>
        <sz val="11"/>
        <color rgb="FF000000"/>
        <rFont val="Calibri"/>
        <family val="2"/>
        <charset val="204"/>
      </rPr>
      <t>)</t>
    </r>
  </si>
  <si>
    <t>4 х 1000 мл.</t>
  </si>
  <si>
    <r>
      <t>Набор</t>
    </r>
    <r>
      <rPr>
        <b val="true"/>
        <sz val="11"/>
        <color rgb="FF000000"/>
        <rFont val="Calibri"/>
        <family val="2"/>
        <charset val="204"/>
      </rPr>
      <t>Aqua Couture</t>
    </r>
    <r>
      <rPr>
        <sz val="11"/>
        <color rgb="FF000000"/>
        <rFont val="Calibri"/>
        <family val="2"/>
        <charset val="204"/>
      </rPr>
      <t>(</t>
    </r>
    <r>
      <rPr>
        <b val="true"/>
        <sz val="11"/>
        <color rgb="FF000000"/>
        <rFont val="Calibri"/>
        <family val="2"/>
        <charset val="204"/>
      </rPr>
      <t>шаг 1</t>
    </r>
    <r>
      <rPr>
        <sz val="11"/>
        <color rgb="FF000000"/>
        <rFont val="Calibri"/>
        <family val="2"/>
        <charset val="204"/>
      </rPr>
      <t>BTX Special Hair + шаг 2</t>
    </r>
    <r>
      <rPr>
        <b val="true"/>
        <sz val="11"/>
        <color rgb="FF000000"/>
        <rFont val="Calibri"/>
        <family val="2"/>
        <charset val="204"/>
      </rPr>
      <t>SILVER</t>
    </r>
    <r>
      <rPr>
        <sz val="11"/>
        <color rgb="FF000000"/>
        <rFont val="Calibri"/>
        <family val="2"/>
        <charset val="204"/>
      </rPr>
      <t>+ шаг 2</t>
    </r>
    <r>
      <rPr>
        <b val="true"/>
        <sz val="11"/>
        <color rgb="FF000000"/>
        <rFont val="Calibri"/>
        <family val="2"/>
        <charset val="204"/>
      </rPr>
      <t>MACADAMIA</t>
    </r>
    <r>
      <rPr>
        <sz val="11"/>
        <color rgb="FF000000"/>
        <rFont val="Calibri"/>
        <family val="2"/>
        <charset val="204"/>
      </rPr>
      <t>+ шаг2</t>
    </r>
    <r>
      <rPr>
        <b val="true"/>
        <sz val="11"/>
        <color rgb="FF000000"/>
        <rFont val="Calibri"/>
        <family val="2"/>
        <charset val="204"/>
      </rPr>
      <t>SPIDER BLOND</t>
    </r>
    <r>
      <rPr>
        <sz val="11"/>
        <color rgb="FF000000"/>
        <rFont val="Calibri"/>
        <family val="2"/>
        <charset val="204"/>
      </rPr>
      <t>)</t>
    </r>
  </si>
  <si>
    <t>4 х 100 мл.</t>
  </si>
  <si>
    <r>
      <t>Набор</t>
    </r>
    <r>
      <rPr>
        <b val="true"/>
        <sz val="11"/>
        <color rgb="FF000000"/>
        <rFont val="Calibri"/>
        <family val="2"/>
        <charset val="204"/>
      </rPr>
      <t>Aqua Couture</t>
    </r>
    <r>
      <rPr>
        <sz val="11"/>
        <color rgb="FF000000"/>
        <rFont val="Calibri"/>
        <family val="2"/>
        <charset val="204"/>
      </rPr>
      <t>(</t>
    </r>
    <r>
      <rPr>
        <b val="true"/>
        <sz val="11"/>
        <color rgb="FF000000"/>
        <rFont val="Calibri"/>
        <family val="2"/>
        <charset val="204"/>
      </rPr>
      <t>шаг 1</t>
    </r>
    <r>
      <rPr>
        <sz val="11"/>
        <color rgb="FF000000"/>
        <rFont val="Calibri"/>
        <family val="2"/>
        <charset val="204"/>
      </rPr>
      <t>BTX Special Hair + шаг 2</t>
    </r>
    <r>
      <rPr>
        <b val="true"/>
        <sz val="11"/>
        <color rgb="FF000000"/>
        <rFont val="Calibri"/>
        <family val="2"/>
        <charset val="204"/>
      </rPr>
      <t>SILVER</t>
    </r>
    <r>
      <rPr>
        <sz val="11"/>
        <color rgb="FF000000"/>
        <rFont val="Calibri"/>
        <family val="2"/>
        <charset val="204"/>
      </rPr>
      <t>+ шаг 2</t>
    </r>
    <r>
      <rPr>
        <b val="true"/>
        <sz val="11"/>
        <color rgb="FF000000"/>
        <rFont val="Calibri"/>
        <family val="2"/>
        <charset val="204"/>
      </rPr>
      <t>MACADAMIA</t>
    </r>
    <r>
      <rPr>
        <sz val="11"/>
        <color rgb="FF000000"/>
        <rFont val="Calibri"/>
        <family val="2"/>
        <charset val="204"/>
      </rPr>
      <t>)</t>
    </r>
  </si>
  <si>
    <t>MACADAMIA:</t>
  </si>
  <si>
    <r>
      <t>Набор MACADAMIA</t>
    </r>
    <r>
      <rPr>
        <sz val="11"/>
        <color rgb="FF000000"/>
        <rFont val="Calibri"/>
        <family val="2"/>
        <charset val="204"/>
      </rPr>
      <t>HYDRATION ВТХ Ботокс для волос  (шаг 1 BTX Special Hair + шаг 2 MACADAMIA HYDRATION ВТХ   )</t>
    </r>
  </si>
  <si>
    <r>
      <t>Шаг 2 Теро маска</t>
    </r>
    <r>
      <rPr>
        <b val="true"/>
        <sz val="11"/>
        <color rgb="FF000000"/>
        <rFont val="Calibri"/>
        <family val="2"/>
        <charset val="204"/>
      </rPr>
      <t>MACADAMIA</t>
    </r>
    <r>
      <rPr>
        <sz val="11"/>
        <color rgb="FF000000"/>
        <rFont val="Calibri"/>
        <family val="2"/>
        <charset val="1"/>
      </rPr>
      <t>HYDRATION ВТХ</t>
    </r>
  </si>
  <si>
    <t>400 мл</t>
  </si>
  <si>
    <r>
      <t>MACADAMIA</t>
    </r>
    <r>
      <rPr>
        <b val="true"/>
        <u val="single"/>
        <sz val="13"/>
        <color rgb="FF000000"/>
        <rFont val="Calibri"/>
        <family val="2"/>
        <charset val="204"/>
      </rPr>
      <t>BLOND</t>
    </r>
    <r>
      <rPr>
        <b val="true"/>
        <sz val="13"/>
        <color rgb="FF000000"/>
        <rFont val="Calibri"/>
        <family val="2"/>
        <charset val="204"/>
      </rPr>
      <t>с синим пигментом:</t>
    </r>
  </si>
  <si>
    <r>
      <t>Набор MACADAMIA</t>
    </r>
    <r>
      <rPr>
        <b val="true"/>
        <u val="single"/>
        <sz val="11"/>
        <color rgb="FF000000"/>
        <rFont val="Calibri"/>
        <family val="2"/>
        <charset val="204"/>
      </rPr>
      <t>BLOND</t>
    </r>
    <r>
      <rPr>
        <sz val="11"/>
        <color rgb="FF000000"/>
        <rFont val="Calibri"/>
        <family val="2"/>
        <charset val="204"/>
      </rPr>
      <t>HYDRATION ВТХ Ботокс для волос  (шаг 1 BTX Special Hair + шаг 2 MACADAMIA HYDRATION ВТХ   )</t>
    </r>
  </si>
  <si>
    <r>
      <t>Шаг 2 Теро маска MACADAMIA</t>
    </r>
    <r>
      <rPr>
        <b val="true"/>
        <u val="single"/>
        <sz val="11"/>
        <color rgb="FF000000"/>
        <rFont val="Calibri"/>
        <family val="2"/>
        <charset val="204"/>
      </rPr>
      <t>BLOND</t>
    </r>
    <r>
      <rPr>
        <sz val="11"/>
        <color rgb="FF000000"/>
        <rFont val="Calibri"/>
        <family val="2"/>
        <charset val="1"/>
      </rPr>
      <t>HYDRATION ВТХ</t>
    </r>
  </si>
  <si>
    <t>SPIDER Холодный ботокс:</t>
  </si>
  <si>
    <r>
      <t>Набор SPIDER</t>
    </r>
    <r>
      <rPr>
        <sz val="11"/>
        <color rgb="FF000000"/>
        <rFont val="Calibri"/>
        <family val="2"/>
        <charset val="204"/>
      </rPr>
      <t>DEEP HYDRATION</t>
    </r>
    <r>
      <rPr>
        <b val="true"/>
        <sz val="11"/>
        <color rgb="FF000000"/>
        <rFont val="Calibri"/>
        <family val="2"/>
        <charset val="1"/>
      </rPr>
      <t>Холодный ботокс</t>
    </r>
    <r>
      <rPr>
        <sz val="11"/>
        <color rgb="FF000000"/>
        <rFont val="Calibri"/>
        <family val="2"/>
        <charset val="204"/>
      </rPr>
      <t>(шаг 1 BTX Special Hair + шаг 2 SPIDER DEEP HYDRATION )</t>
    </r>
  </si>
  <si>
    <r>
      <t>Шаг 2 Маска-паутинка</t>
    </r>
    <r>
      <rPr>
        <b val="true"/>
        <sz val="11"/>
        <color rgb="FF000000"/>
        <rFont val="Calibri"/>
        <family val="2"/>
        <charset val="204"/>
      </rPr>
      <t>SPIDER</t>
    </r>
    <r>
      <rPr>
        <sz val="11"/>
        <color rgb="FF000000"/>
        <rFont val="Calibri"/>
        <family val="2"/>
        <charset val="1"/>
      </rPr>
      <t>DEEP HYDRATION</t>
    </r>
  </si>
  <si>
    <r>
      <t>SPIDER</t>
    </r>
    <r>
      <rPr>
        <b val="true"/>
        <u val="single"/>
        <sz val="13"/>
        <color rgb="FF000000"/>
        <rFont val="Calibri"/>
        <family val="2"/>
        <charset val="204"/>
      </rPr>
      <t>BLOND</t>
    </r>
    <r>
      <rPr>
        <b val="true"/>
        <sz val="13"/>
        <color rgb="FF000000"/>
        <rFont val="Calibri"/>
        <family val="2"/>
        <charset val="204"/>
      </rPr>
      <t>Холодный ботокс:</t>
    </r>
  </si>
  <si>
    <r>
      <t>Набор SPIDER</t>
    </r>
    <r>
      <rPr>
        <sz val="11"/>
        <color rgb="FF000000"/>
        <rFont val="Calibri"/>
        <family val="2"/>
        <charset val="204"/>
      </rPr>
      <t>DEEP HYDRATION</t>
    </r>
    <r>
      <rPr>
        <b val="true"/>
        <u val="single"/>
        <sz val="11"/>
        <color rgb="FF000000"/>
        <rFont val="Calibri"/>
        <family val="2"/>
        <charset val="204"/>
      </rPr>
      <t>BLOND</t>
    </r>
    <r>
      <rPr>
        <b val="true"/>
        <sz val="11"/>
        <color rgb="FF000000"/>
        <rFont val="Calibri"/>
        <family val="2"/>
        <charset val="1"/>
      </rPr>
      <t>Холодный ботокс</t>
    </r>
    <r>
      <rPr>
        <sz val="11"/>
        <color rgb="FF000000"/>
        <rFont val="Calibri"/>
        <family val="2"/>
        <charset val="204"/>
      </rPr>
      <t>(шаг 1 BTX Special Hair + шаг 2 SPIDER DEEP HYDRATION )</t>
    </r>
  </si>
  <si>
    <r>
      <t>Шаг 2 Маска-паутинка</t>
    </r>
    <r>
      <rPr>
        <b val="true"/>
        <sz val="11"/>
        <color rgb="FF000000"/>
        <rFont val="Calibri"/>
        <family val="2"/>
        <charset val="204"/>
      </rPr>
      <t>SPIDER</t>
    </r>
    <r>
      <rPr>
        <sz val="11"/>
        <color rgb="FF000000"/>
        <rFont val="Calibri"/>
        <family val="2"/>
        <charset val="1"/>
      </rPr>
      <t>DEEP HYDRATION</t>
    </r>
    <r>
      <rPr>
        <b val="true"/>
        <u val="single"/>
        <sz val="11"/>
        <color rgb="FF000000"/>
        <rFont val="Calibri"/>
        <family val="2"/>
        <charset val="204"/>
      </rPr>
      <t>BLOND</t>
    </r>
  </si>
  <si>
    <t>SILVER  Ботокс с серым пигментом:</t>
  </si>
  <si>
    <r>
      <t>Набор</t>
    </r>
    <r>
      <rPr>
        <b val="true"/>
        <sz val="11"/>
        <color rgb="FF000000"/>
        <rFont val="Calibri"/>
        <family val="2"/>
        <charset val="204"/>
      </rPr>
      <t>SILVER</t>
    </r>
    <r>
      <rPr>
        <sz val="11"/>
        <color rgb="FF000000"/>
        <rFont val="Calibri"/>
        <family val="2"/>
        <charset val="204"/>
      </rPr>
      <t>Ботокс с серым пигментом  (шаг 1 BTX Special Hair + шаг 2 SILVER HYDRATION ВТХ  )</t>
    </r>
  </si>
  <si>
    <t>500/1000 мл</t>
  </si>
  <si>
    <r>
      <t>Шаг 2 Термо маска с серым пигментом</t>
    </r>
    <r>
      <rPr>
        <b val="true"/>
        <sz val="11"/>
        <color rgb="FF000000"/>
        <rFont val="Calibri"/>
        <family val="2"/>
        <charset val="204"/>
      </rPr>
      <t>SILVER</t>
    </r>
    <r>
      <rPr>
        <sz val="11"/>
        <color rgb="FF000000"/>
        <rFont val="Calibri"/>
        <family val="2"/>
        <charset val="204"/>
      </rPr>
      <t>HYDRATION  ВТХ</t>
    </r>
  </si>
  <si>
    <t>"Honey Collagen Nano Gelatin Reconstructor" нано - коллаген</t>
  </si>
  <si>
    <t>Honey Collagen Nano Gelatin Reconstructor 500 мл</t>
  </si>
  <si>
    <t>спеццена</t>
  </si>
  <si>
    <t>250 мл</t>
  </si>
  <si>
    <t>"Extreme Honey Jelly" Ботокс-подложка</t>
  </si>
  <si>
    <t>Extreme Honey Jelly Маска для волос 500 мл</t>
  </si>
  <si>
    <t>"SOS INTENSE BTX Express" Экспресс-маска</t>
  </si>
  <si>
    <t>SOS INTENSE BTX Hair Repair Express Mask pH=4</t>
  </si>
  <si>
    <t>НАНОПЛАСТИКА</t>
  </si>
  <si>
    <t>"ACID POWER ULTIMATE" Нанопластика</t>
  </si>
  <si>
    <t>Набор Acid Power Ultimate (шаг 1 + шаг 2 + шаг 3)</t>
  </si>
  <si>
    <t>Шаг 1 Подготавливающий шампунь Acid Power Ultimate pH=7,5</t>
  </si>
  <si>
    <t>Шаг 2 Термореконструктор Acid Power Ultimate  pH=2,5</t>
  </si>
  <si>
    <t>Шаг 3 Маска "Зеркальный блеск" Acid Power Ultimate  pH=3,5</t>
  </si>
  <si>
    <t>Нанопластика для разной степени завитка</t>
  </si>
  <si>
    <t>Нанопластика ALFA STRONG (для сильного завитка)</t>
  </si>
  <si>
    <t>500мл.</t>
  </si>
  <si>
    <t>Нанопластика BIO PROTEIN    (для среднего завитка)</t>
  </si>
  <si>
    <t>Нанопластика NANO COLLAGEN GEL   (для лёгкой волны)</t>
  </si>
  <si>
    <t>ХОЛОДНАЯ РЕКОНСТРУКЦИЯ HAPPIEST</t>
  </si>
  <si>
    <t>НАБОР HAPPIEST</t>
  </si>
  <si>
    <t>500/500/250/150мл</t>
  </si>
  <si>
    <t>Жидкий кератин Happiest Liquid Keratin  (шаг 1)</t>
  </si>
  <si>
    <t>Коллагеновый гель Happiest Gel Collagen  (шаг 2)</t>
  </si>
  <si>
    <t>Липидный восстановитель Happiest Pure Lipids  (шаг 3)</t>
  </si>
  <si>
    <t>250 мл.</t>
  </si>
  <si>
    <t>Несмываемая маска Happiest Aroma Leave In Mask (шаг 4)</t>
  </si>
  <si>
    <t>150 мл.</t>
  </si>
  <si>
    <t>ДОМАШНИЙ УХОД</t>
  </si>
  <si>
    <t>"12 оттенков домашнего ухода"</t>
  </si>
  <si>
    <r>
      <t>1. TOTAL REPAIR</t>
    </r>
    <r>
      <rPr>
        <b val="true"/>
        <sz val="12"/>
        <color rgb="FF000000"/>
        <rFont val="Calibri"/>
        <family val="2"/>
        <charset val="204"/>
      </rPr>
      <t>(для волос, уставших от термических и химических воздействий)</t>
    </r>
  </si>
  <si>
    <t>от цены салона</t>
  </si>
  <si>
    <t>Шампунь Total Repair Shampoo Reconstruction &amp; Recovery</t>
  </si>
  <si>
    <t>60 мл</t>
  </si>
  <si>
    <t>265 мл.</t>
  </si>
  <si>
    <t>900 мл</t>
  </si>
  <si>
    <t>Бальзам Total Repair Balsam Reconstruction &amp; Recovery</t>
  </si>
  <si>
    <t>900 мл.</t>
  </si>
  <si>
    <t>Маска Total Repair Mask Reconstruction &amp; Recovery</t>
  </si>
  <si>
    <t>50 мл.</t>
  </si>
  <si>
    <t>Масло Total Repair Malecular Oil Reconstruction &amp; Recovery</t>
  </si>
  <si>
    <t>Спрей Total Repair Spray 18 in 1 Reconstruction &amp; Recovery</t>
  </si>
  <si>
    <t>200 мл.</t>
  </si>
  <si>
    <r>
      <t>2. Perfect Liss</t>
    </r>
    <r>
      <rPr>
        <b val="true"/>
        <sz val="12"/>
        <color rgb="FF000000"/>
        <rFont val="Calibri"/>
        <family val="2"/>
        <charset val="204"/>
      </rPr>
      <t>(экспресс-ламинирование волос, для непослушных и сухих волос)</t>
    </r>
  </si>
  <si>
    <t>Шампунь Perfect Liss Shampoo Smooth&amp;Anti-frizz</t>
  </si>
  <si>
    <t>Бальзам Perfect Liss Balsam Smooth&amp;Anti-frizz</t>
  </si>
  <si>
    <t>Маска Perfect Liss Mask Smooth&amp;Anti-frizz 50 мл</t>
  </si>
  <si>
    <t>Масло Perfect Liss Oil Smooth&amp;Anti-frizz</t>
  </si>
  <si>
    <t>200 мл</t>
  </si>
  <si>
    <t>Крем Perfect Liss Sleek Cream Smooth&amp;Anti-frizz</t>
  </si>
  <si>
    <t>Гель-филлер Perfect Liss Nanocuticle Filler Gel Smooth&amp;Anti-frizz</t>
  </si>
  <si>
    <t>265 мл</t>
  </si>
  <si>
    <r>
      <t>3. HYDRO ACTIVE Hydration &amp; Nutrition</t>
    </r>
    <r>
      <rPr>
        <b val="true"/>
        <sz val="12"/>
        <color rgb="FF000000"/>
        <rFont val="Calibri"/>
        <family val="2"/>
        <charset val="204"/>
      </rPr>
      <t>(ультраувлажнение волос  с эффектом ламинирования)</t>
    </r>
  </si>
  <si>
    <t>Шампунь Hydro active Shampoo Ultra Hydration&amp;Nutrition</t>
  </si>
  <si>
    <t>Бальзам Hydro active Balsam Ultra Hydration&amp;Nutrition</t>
  </si>
  <si>
    <t>Плазма Hydro active Plazma Ultra Hydration&amp;Nutrition</t>
  </si>
  <si>
    <t>Спрей Hydro active 2-Phase Spray Ultra Hydration&amp;Nutrition</t>
  </si>
  <si>
    <t>Масло Hydro active Crystal Oil Ultra Hydration&amp;Nutrition</t>
  </si>
  <si>
    <r>
      <t>4. KERATIN VOLUME Volume &amp; Strenght</t>
    </r>
    <r>
      <rPr>
        <b val="true"/>
        <sz val="12"/>
        <color rgb="FF000000"/>
        <rFont val="Calibri"/>
        <family val="2"/>
        <charset val="204"/>
      </rPr>
      <t>(объём и сила)</t>
    </r>
  </si>
  <si>
    <t>Кератиновый шампунь Keratin Volume Up Shampoo Volume&amp;Strenght</t>
  </si>
  <si>
    <t>Бальзам Keratin Volume Up Balsam Volume&amp;Strenght</t>
  </si>
  <si>
    <t>Маска Keratin Volume Up Mask Volume&amp;Strenght</t>
  </si>
  <si>
    <t>Мусс Keratin Volume Up XL Mousse Volume&amp;Strenght</t>
  </si>
  <si>
    <t>150 мл</t>
  </si>
  <si>
    <t>Флюид Keratin Volume Up Invisible Fluid Volume&amp;Strenght</t>
  </si>
  <si>
    <r>
      <t>5. Silk Extensions Spray silcXG Glow&amp;Easy Brushing</t>
    </r>
    <r>
      <rPr>
        <b val="true"/>
        <sz val="12"/>
        <color rgb="FF000000"/>
        <rFont val="Calibri"/>
        <family val="2"/>
        <charset val="204"/>
      </rPr>
      <t>(продление времени использования наращенных волос, гладкость и шелковистость)</t>
    </r>
  </si>
  <si>
    <t>Шампунь Silk Extensions Spray silcXG Glow&amp;Easy Brushing</t>
  </si>
  <si>
    <t>Бальзам  Silk Extensions Spray silcXG Glow&amp;Easy Brushing</t>
  </si>
  <si>
    <t>Маска  Silk Extensions Spray silcXG Glow&amp;Easy Brushing</t>
  </si>
  <si>
    <t>Клей для кончиков волос Silk Extensions Super Glue Glow&amp;Easy Brushing</t>
  </si>
  <si>
    <t>Спрей Silk Extensions Spray silcXG Glow&amp;Easy Brushing</t>
  </si>
  <si>
    <r>
      <t>6.  ANTI-AGE Vitality &amp; Energy</t>
    </r>
    <r>
      <rPr>
        <b val="true"/>
        <sz val="12"/>
        <color rgb="FF000000"/>
        <rFont val="Calibri"/>
        <family val="2"/>
        <charset val="204"/>
      </rPr>
      <t>(предотвращение появления седины и старения волос)</t>
    </r>
  </si>
  <si>
    <t>Шампунь ANTI-AGE Shampoo Vitality &amp; Energy</t>
  </si>
  <si>
    <t>Бальзам Anti-Age Balsam Vitality &amp; Energy</t>
  </si>
  <si>
    <t>Маска Anti-Age Mask Vitality &amp; Energy</t>
  </si>
  <si>
    <t>Элексир Anti-Age Intense Peptide ELIXIR Vitality &amp; Energy</t>
  </si>
  <si>
    <t>Масло Anti-Age Intense Oil Vitality &amp; Energy</t>
  </si>
  <si>
    <r>
      <t>7.  SEA &amp; SUN</t>
    </r>
    <r>
      <rPr>
        <b val="true"/>
        <sz val="12"/>
        <color rgb="FF000000"/>
        <rFont val="Calibri"/>
        <family val="2"/>
        <charset val="204"/>
      </rPr>
      <t>(защита волос и кожи от ультрафиолета и сухого ветра)</t>
    </r>
  </si>
  <si>
    <t>Шампунь Sea &amp; Sun Shampoo Нydrobalance &amp; Protect</t>
  </si>
  <si>
    <t>Бальзам Sea &amp; Sun Balsam Нydrobalance &amp; Protect</t>
  </si>
  <si>
    <t>Крем Sea &amp; Sun Leave-in Cream UV 50+ Нydrobalance &amp; Protect</t>
  </si>
  <si>
    <t>Масло Sea &amp; Sun Oil Hair &amp; body UV 50+ Нydrobalance &amp; Protect</t>
  </si>
  <si>
    <t>Спрей Sea &amp; Sun Free oil Spray UV 50+ Нydrobalance &amp; Protect</t>
  </si>
  <si>
    <r>
      <t>8.  СOLOR PROTECTION Color Save &amp; Gloss</t>
    </r>
    <r>
      <rPr>
        <b val="true"/>
        <sz val="12"/>
        <color rgb="FF000000"/>
        <rFont val="Calibri"/>
        <family val="2"/>
        <charset val="204"/>
      </rPr>
      <t>(яркий цвет и блеск до  следующего окрашивания)</t>
    </r>
  </si>
  <si>
    <t>Шампунь Сolor protection Shampoo Color Save &amp; Gloss</t>
  </si>
  <si>
    <t>Бальзам Сolor protection Balsam Color Save &amp; Gloss</t>
  </si>
  <si>
    <t>Маска Сolor protection Mask Color Save &amp; Gloss</t>
  </si>
  <si>
    <t>ВВ крем Сolor protection ВBcream Color Save &amp; Gloss</t>
  </si>
  <si>
    <t>Лосьон Сolor protection Super Lotion Color Save &amp; Gloss</t>
  </si>
  <si>
    <r>
      <t>9.  СURL CONTROL  Expressive &amp; elasticity curls</t>
    </r>
    <r>
      <rPr>
        <b val="true"/>
        <sz val="12"/>
        <color rgb="FF000000"/>
        <rFont val="Calibri"/>
        <family val="2"/>
        <charset val="204"/>
      </rPr>
      <t>(безупречный уход для вьющихся и кудрявых волос</t>
    </r>
    <r>
      <rPr>
        <b val="true"/>
        <sz val="14"/>
        <color rgb="FF000000"/>
        <rFont val="Calibri"/>
        <family val="2"/>
        <charset val="204"/>
      </rPr>
      <t>)</t>
    </r>
  </si>
  <si>
    <t>Шампунь Curl Control Shampoo Expressive &amp; elasticity curls 250 мл</t>
  </si>
  <si>
    <t>Бальзам Curl Control Balsam Expressive &amp; elasticity curls</t>
  </si>
  <si>
    <t>Маска Curl Control Mask Expressive &amp; elasticity curls</t>
  </si>
  <si>
    <t>Крем Curl Control Highlighter Waves Cream Expressive &amp; elasticity curls</t>
  </si>
  <si>
    <t>Спрей Curl Control Forming Spray Expressive &amp; elasticity curls</t>
  </si>
  <si>
    <t>10.  GROWTH &amp; POWER (регулирование работы сальных желёз)</t>
  </si>
  <si>
    <t>Шампунь Scalp Therapy Shampoo Growth &amp; Power</t>
  </si>
  <si>
    <t>Бальзам Scalp Therapy Balsam Growth &amp; Power</t>
  </si>
  <si>
    <t>Маска Scalp Therapy Mask Growth &amp; Power 250 мл</t>
  </si>
  <si>
    <t>Лосьон-активатор Scalp Therapy Lotion Аctivator Growth &amp; Power</t>
  </si>
  <si>
    <t>Флюид Scalp Therapy 2-Phase Fluid Growth &amp; Power 200 мл</t>
  </si>
  <si>
    <t>11.  BALANCED CARE  (для волос жирных у корней и сухих на кончиках)</t>
  </si>
  <si>
    <t>Шампунь Balanced care Organic Shampoo Balance &amp; Moisture</t>
  </si>
  <si>
    <t>Органическая глина Balanced care Organic clay Balance &amp; Moisture</t>
  </si>
  <si>
    <t>Масло Balanced care Split Ends Oil Balance &amp; Moisture</t>
  </si>
  <si>
    <t>Пилинг Balanced care Bio Peeling Balance &amp; Moisture</t>
  </si>
  <si>
    <t>Спрей Balanced care PP Spray Balance &amp; Moisture</t>
  </si>
  <si>
    <t>Линия "BB One Care"</t>
  </si>
  <si>
    <t>Balancing Сitrus Care-себорегулирующая линейка домашнего ухода</t>
  </si>
  <si>
    <t>Шампунь Shampoo Sebum Balancing Сitrus Care</t>
  </si>
  <si>
    <t>Кондиционер Conditioner Sebum Balancing Сitrus Care</t>
  </si>
  <si>
    <t>Recovery Coffee Care- восстанавливающая линейка</t>
  </si>
  <si>
    <t>Шампунь Shampoo Recovery Coffee Care</t>
  </si>
  <si>
    <t>Кондиционер Conditioner Recovery Coffee Care</t>
  </si>
  <si>
    <t>Strengthening Seaweed Care- укрепляющая линейка</t>
  </si>
  <si>
    <t>Шампунь Shampoo Strengthening Seaweed Care</t>
  </si>
  <si>
    <t>Кондиционер Conditioner Strengthening Seaweed Care</t>
  </si>
  <si>
    <t>Blonde Care- ухаживающая линейка для блонда</t>
  </si>
  <si>
    <t>Шампунь Shampoo Nourishing Blonde Care</t>
  </si>
  <si>
    <t>Кондиционер  Conditioner Tint Blonde Care</t>
  </si>
  <si>
    <t>Aqua Couture -  глубокое увлажнение</t>
  </si>
  <si>
    <t>Шампунь Aqua Couture Deep Hydration Shampoo</t>
  </si>
  <si>
    <t>Кондиционер Aqua Couture Deep Hydration Conditioner</t>
  </si>
  <si>
    <t>BB Care CoCo Green Collagen</t>
  </si>
  <si>
    <t>Коллагеновый шампунь CoCo Green Collagen</t>
  </si>
  <si>
    <t>300 мл. (ПО 40ШТ)</t>
  </si>
  <si>
    <t>1000 мл. (ПО 12 ШТ.)</t>
  </si>
  <si>
    <t>Бальзам CoCo Green Collagen Balm</t>
  </si>
  <si>
    <t>Коллагеновая маска CoCo Green Collagen</t>
  </si>
  <si>
    <t>250 мл. (ПО 40ШТ)</t>
  </si>
  <si>
    <t>500 мл. (12 ШТ)</t>
  </si>
  <si>
    <t>Домашний уход BOOST UP</t>
  </si>
  <si>
    <t>Шампунь Peeling Shampoo Deep cleansing scalp &amp; hair</t>
  </si>
  <si>
    <t>Спрей Laminage Spray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</si>
</sst>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%"/>
  </numFmts>
  <fonts count="30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Calibri"/>
      <family val="2"/>
      <charset val="204"/>
    </font>
    <font>
      <b val="true"/>
      <i val="true"/>
      <sz val="14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Calibri"/>
      <family val="2"/>
      <charset val="204"/>
    </font>
    <font>
      <b val="true"/>
      <i val="true"/>
      <sz val="12"/>
      <color rgb="FF000000"/>
      <name val="Calibri"/>
      <family val="2"/>
      <charset val="204"/>
    </font>
    <font>
      <b val="true"/>
      <sz val="8"/>
      <color rgb="FF000000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b val="true"/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 val="true"/>
      <sz val="20"/>
      <color rgb="FF000000"/>
      <name val="Calibri"/>
      <family val="2"/>
      <charset val="204"/>
    </font>
    <font>
      <sz val="20"/>
      <color rgb="FF000000"/>
      <name val="Calibri"/>
      <family val="2"/>
      <charset val="204"/>
    </font>
    <font>
      <sz val="11"/>
      <name val="Calibri"/>
      <family val="2"/>
      <charset val="204"/>
    </font>
    <font>
      <sz val="8"/>
      <name val="Arial"/>
      <family val="2"/>
      <charset val="1"/>
    </font>
    <font>
      <b val="true"/>
      <sz val="12"/>
      <name val="Calibri"/>
      <family val="2"/>
      <charset val="204"/>
    </font>
    <font>
      <b val="true"/>
      <sz val="11"/>
      <name val="Calibri"/>
      <family val="2"/>
      <charset val="204"/>
    </font>
    <font>
      <sz val="16"/>
      <color rgb="FF000000"/>
      <name val="Calibri"/>
      <family val="2"/>
      <charset val="204"/>
    </font>
    <font>
      <b val="true"/>
      <sz val="16"/>
      <color rgb="FF000000"/>
      <name val="Calibri"/>
      <family val="2"/>
      <charset val="204"/>
    </font>
    <font>
      <b val="true"/>
      <sz val="14"/>
      <name val="Calibri"/>
      <family val="2"/>
      <charset val="204"/>
    </font>
    <font>
      <sz val="11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3"/>
      <color rgb="FF000000"/>
      <name val="Calibri"/>
      <family val="2"/>
      <charset val="204"/>
    </font>
    <font>
      <b val="true"/>
      <u val="single"/>
      <sz val="13"/>
      <color rgb="FF000000"/>
      <name val="Calibri"/>
      <family val="2"/>
      <charset val="204"/>
    </font>
    <font>
      <b val="true"/>
      <u val="single"/>
      <sz val="11"/>
      <color rgb="FF000000"/>
      <name val="Calibri"/>
      <family val="2"/>
      <charset val="204"/>
    </font>
    <font>
      <sz val="8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92D050"/>
        <bgColor rgb="FFC0C0C0"/>
      </patternFill>
    </fill>
    <fill>
      <patternFill patternType="solid">
        <fgColor rgb="FFF2DCDB"/>
        <bgColor rgb="FFCCECFF"/>
      </patternFill>
    </fill>
    <fill>
      <patternFill patternType="solid">
        <fgColor rgb="FFFFFFCC"/>
        <bgColor rgb="FFFFFFFF"/>
      </patternFill>
    </fill>
    <fill>
      <patternFill patternType="solid">
        <fgColor rgb="FFFF9966"/>
        <bgColor rgb="FFFF99CC"/>
      </patternFill>
    </fill>
    <fill>
      <patternFill patternType="solid">
        <fgColor rgb="FFCCCCFF"/>
        <bgColor rgb="FFC0C0C0"/>
      </patternFill>
    </fill>
    <fill>
      <patternFill patternType="solid">
        <fgColor rgb="FFCCFFCC"/>
        <bgColor rgb="FFCCFFFF"/>
      </patternFill>
    </fill>
    <fill>
      <patternFill patternType="solid">
        <fgColor rgb="FFCCECFF"/>
        <bgColor rgb="FFCCFFFF"/>
      </patternFill>
    </fill>
  </fills>
  <borders count="38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4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4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3" fillId="5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5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5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7" fillId="2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2" borderId="1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2" borderId="13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2" borderId="1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7" fillId="2" borderId="4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4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4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2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5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1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1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2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1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2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2" borderId="2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2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5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5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0" fillId="5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9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9" fillId="5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9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3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3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4" fillId="0" borderId="2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0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3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3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0" borderId="2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3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1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2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3" fillId="6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6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4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4" fillId="2" borderId="2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1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2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4" fillId="2" borderId="2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1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4" fillId="2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2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4" fillId="2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1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2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6" fillId="6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6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2" fillId="2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4" fillId="2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" borderId="3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4" fillId="2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3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3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3" borderId="3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11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2" fillId="2" borderId="3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2" fillId="2" borderId="3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7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7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7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7" borderId="6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20" fillId="7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0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9" fillId="7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20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9" fillId="3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4" fillId="2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2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2" borderId="2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0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8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8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0" fillId="8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9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4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9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9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9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9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23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2" borderId="24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2" borderId="27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2" borderId="23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24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2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9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9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9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9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2" borderId="26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2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9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9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2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8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8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8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1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1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1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10" borderId="3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0" borderId="3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1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1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10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1" fillId="8" borderId="3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8" borderId="3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8" borderId="3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8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8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8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8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8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9" fillId="8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8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8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8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8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2" borderId="25" xfId="2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ECFF"/>
      <rgbColor rgb="FF660066"/>
      <rgbColor rgb="FFFF9966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322560</xdr:colOff>
      <xdr:row>0</xdr:row>
      <xdr:rowOff>2520</xdr:rowOff>
    </xdr:from>
    <xdr:to>
      <xdr:col>1</xdr:col>
      <xdr:colOff>2193480</xdr:colOff>
      <xdr:row>1</xdr:row>
      <xdr:rowOff>159840</xdr:rowOff>
    </xdr:to>
    <xdr:pic>
      <xdr:nvPicPr>
        <xdr:cNvPr id="0" name="Рисунок 9" descr=""/>
        <xdr:cNvPicPr/>
      </xdr:nvPicPr>
      <xdr:blipFill>
        <a:blip r:embed="rId1"/>
        <a:stretch/>
      </xdr:blipFill>
      <xdr:spPr>
        <a:xfrm>
          <a:off x="322560" y="2520"/>
          <a:ext cx="1870920" cy="6696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0"/>
  <sheetViews>
    <sheetView windowProtection="false" showFormulas="false" showGridLines="true" showRowColHeaders="true" showZeros="true" rightToLeft="false" tabSelected="true" showOutlineSymbols="true" defaultGridColor="true" view="normal" topLeftCell="A220" colorId="64" zoomScale="100" zoomScaleNormal="100" zoomScalePageLayoutView="100" workbookViewId="0">
      <selection pane="topLeft" activeCell="I308" activeCellId="0" sqref="I308"/>
    </sheetView>
  </sheetViews>
  <sheetFormatPr defaultRowHeight="15"/>
  <cols>
    <col collapsed="false" hidden="true" max="1" min="1" style="0" width="0"/>
    <col collapsed="false" hidden="false" max="2" min="2" style="1" width="69.5765306122449"/>
    <col collapsed="false" hidden="false" max="3" min="3" style="0" width="18.2857142857143"/>
    <col collapsed="false" hidden="true" max="4" min="4" style="0" width="0"/>
    <col collapsed="false" hidden="false" max="5" min="5" style="0" width="9.28571428571429"/>
    <col collapsed="false" hidden="true" max="6" min="6" style="2" width="0"/>
    <col collapsed="false" hidden="false" max="7" min="7" style="3" width="9.28571428571429"/>
    <col collapsed="false" hidden="true" max="8" min="8" style="4" width="0"/>
    <col collapsed="false" hidden="false" max="9" min="9" style="0" width="16"/>
    <col collapsed="false" hidden="false" max="10" min="10" style="5" width="9.14285714285714"/>
    <col collapsed="false" hidden="false" max="13" min="11" style="0" width="8.70918367346939"/>
    <col collapsed="false" hidden="false" max="14" min="14" style="0" width="8.56632653061224"/>
    <col collapsed="false" hidden="false" max="1025" min="15" style="0" width="8.70918367346939"/>
  </cols>
  <sheetData>
    <row r="1" customFormat="false" ht="40.35" hidden="false" customHeight="true" outlineLevel="0" collapsed="false">
      <c r="B1" s="6" t="s">
        <v>0</v>
      </c>
      <c r="C1" s="6"/>
      <c r="D1" s="6"/>
      <c r="E1" s="6"/>
      <c r="F1" s="6"/>
      <c r="G1" s="6"/>
      <c r="H1" s="0"/>
      <c r="J1" s="0"/>
    </row>
    <row r="2" customFormat="false" ht="20.85" hidden="false" customHeight="true" outlineLevel="0" collapsed="false">
      <c r="B2" s="7" t="s">
        <v>1</v>
      </c>
      <c r="C2" s="7"/>
      <c r="D2" s="7"/>
      <c r="E2" s="7"/>
      <c r="F2" s="7"/>
      <c r="G2" s="7"/>
      <c r="H2" s="0"/>
      <c r="J2" s="0"/>
    </row>
    <row r="3" customFormat="false" ht="33.6" hidden="false" customHeight="true" outlineLevel="0" collapsed="false">
      <c r="B3" s="6" t="s">
        <v>2</v>
      </c>
      <c r="C3" s="6"/>
      <c r="D3" s="6"/>
      <c r="E3" s="6"/>
      <c r="F3" s="6"/>
      <c r="G3" s="6"/>
      <c r="H3" s="0"/>
      <c r="J3" s="0"/>
    </row>
    <row r="4" customFormat="false" ht="20.1" hidden="false" customHeight="true" outlineLevel="0" collapsed="false">
      <c r="B4" s="7" t="s">
        <v>3</v>
      </c>
      <c r="C4" s="7"/>
      <c r="D4" s="7"/>
      <c r="E4" s="7"/>
      <c r="F4" s="7"/>
      <c r="G4" s="7"/>
      <c r="H4" s="0"/>
      <c r="J4" s="0"/>
    </row>
    <row r="5" customFormat="false" ht="23.1" hidden="false" customHeight="true" outlineLevel="0" collapsed="false">
      <c r="B5" s="8" t="s">
        <v>4</v>
      </c>
      <c r="C5" s="8"/>
      <c r="D5" s="8"/>
      <c r="E5" s="8"/>
      <c r="F5" s="8"/>
      <c r="G5" s="8"/>
      <c r="H5" s="0"/>
      <c r="J5" s="0"/>
    </row>
    <row r="6" customFormat="false" ht="26.1" hidden="false" customHeight="true" outlineLevel="0" collapsed="false">
      <c r="B6" s="8" t="s">
        <v>5</v>
      </c>
      <c r="C6" s="8"/>
      <c r="D6" s="8"/>
      <c r="E6" s="8"/>
      <c r="F6" s="8"/>
      <c r="G6" s="8"/>
      <c r="H6" s="0"/>
      <c r="J6" s="0"/>
    </row>
    <row r="7" customFormat="false" ht="42.6" hidden="false" customHeight="true" outlineLevel="0" collapsed="false">
      <c r="B7" s="9" t="s">
        <v>6</v>
      </c>
      <c r="C7" s="9"/>
      <c r="D7" s="9"/>
      <c r="E7" s="9"/>
      <c r="F7" s="9"/>
      <c r="G7" s="9"/>
      <c r="H7" s="0"/>
      <c r="J7" s="0"/>
    </row>
    <row r="8" customFormat="false" ht="33" hidden="false" customHeight="true" outlineLevel="0" collapsed="false">
      <c r="B8" s="10" t="s">
        <v>7</v>
      </c>
      <c r="C8" s="11" t="s">
        <v>8</v>
      </c>
      <c r="D8" s="12" t="s">
        <v>9</v>
      </c>
      <c r="E8" s="12" t="s">
        <v>10</v>
      </c>
      <c r="F8" s="13" t="s">
        <v>11</v>
      </c>
      <c r="G8" s="14" t="s">
        <v>12</v>
      </c>
      <c r="H8" s="15" t="s">
        <v>13</v>
      </c>
      <c r="J8" s="0"/>
    </row>
    <row r="9" customFormat="false" ht="28.35" hidden="false" customHeight="true" outlineLevel="0" collapsed="false">
      <c r="B9" s="16"/>
      <c r="C9" s="16"/>
      <c r="D9" s="16"/>
      <c r="E9" s="16"/>
      <c r="F9" s="17" t="n">
        <v>0.3</v>
      </c>
      <c r="G9" s="18"/>
      <c r="H9" s="19"/>
      <c r="J9" s="0"/>
    </row>
    <row r="10" customFormat="false" ht="28.35" hidden="false" customHeight="true" outlineLevel="0" collapsed="false">
      <c r="B10" s="20" t="s">
        <v>14</v>
      </c>
      <c r="C10" s="20"/>
      <c r="D10" s="21"/>
      <c r="E10" s="21"/>
      <c r="F10" s="22"/>
      <c r="G10" s="23"/>
      <c r="H10" s="24"/>
      <c r="J10" s="0"/>
    </row>
    <row r="11" customFormat="false" ht="28.35" hidden="false" customHeight="true" outlineLevel="0" collapsed="false">
      <c r="B11" s="25" t="s">
        <v>15</v>
      </c>
      <c r="C11" s="26" t="s">
        <v>16</v>
      </c>
      <c r="D11" s="26" t="n">
        <v>2200</v>
      </c>
      <c r="E11" s="26" t="n">
        <v>3390</v>
      </c>
      <c r="F11" s="26" t="n">
        <f aca="false">D11-(D11*F9)</f>
        <v>1540</v>
      </c>
      <c r="G11" s="26"/>
      <c r="H11" s="27" t="n">
        <f aca="false">F11*G11</f>
        <v>0</v>
      </c>
      <c r="J11" s="0"/>
    </row>
    <row r="12" customFormat="false" ht="28.35" hidden="false" customHeight="true" outlineLevel="0" collapsed="false">
      <c r="B12" s="28" t="s">
        <v>17</v>
      </c>
      <c r="C12" s="28"/>
      <c r="D12" s="28"/>
      <c r="E12" s="29"/>
      <c r="F12" s="29"/>
      <c r="G12" s="29"/>
      <c r="H12" s="30"/>
      <c r="J12" s="0"/>
    </row>
    <row r="13" customFormat="false" ht="21.75" hidden="false" customHeight="true" outlineLevel="0" collapsed="false">
      <c r="B13" s="31" t="s">
        <v>18</v>
      </c>
      <c r="C13" s="32"/>
      <c r="D13" s="32"/>
      <c r="E13" s="32"/>
      <c r="F13" s="33"/>
      <c r="G13" s="34"/>
      <c r="H13" s="35"/>
      <c r="J13" s="0"/>
    </row>
    <row r="14" customFormat="false" ht="21.75" hidden="false" customHeight="true" outlineLevel="0" collapsed="false">
      <c r="B14" s="36" t="s">
        <v>19</v>
      </c>
      <c r="C14" s="37"/>
      <c r="D14" s="37"/>
      <c r="E14" s="37"/>
      <c r="F14" s="38"/>
      <c r="G14" s="39"/>
      <c r="H14" s="40"/>
      <c r="J14" s="0"/>
    </row>
    <row r="15" customFormat="false" ht="17.1" hidden="false" customHeight="true" outlineLevel="0" collapsed="false">
      <c r="B15" s="41" t="s">
        <v>20</v>
      </c>
      <c r="C15" s="42" t="s">
        <v>21</v>
      </c>
      <c r="D15" s="42" t="n">
        <v>1980</v>
      </c>
      <c r="E15" s="42" t="n">
        <v>1680</v>
      </c>
      <c r="F15" s="42" t="n">
        <f aca="false">D15-(E15*$F$212)</f>
        <v>1476</v>
      </c>
      <c r="G15" s="43"/>
      <c r="H15" s="44" t="n">
        <f aca="false">F15*G15</f>
        <v>0</v>
      </c>
      <c r="I15" s="45"/>
      <c r="J15" s="45"/>
    </row>
    <row r="16" customFormat="false" ht="21.75" hidden="false" customHeight="true" outlineLevel="0" collapsed="false">
      <c r="B16" s="41"/>
      <c r="C16" s="46" t="s">
        <v>22</v>
      </c>
      <c r="D16" s="46" t="n">
        <v>790</v>
      </c>
      <c r="E16" s="46" t="n">
        <v>680</v>
      </c>
      <c r="F16" s="46" t="n">
        <f aca="false">D16-(E16*$F$212)</f>
        <v>586</v>
      </c>
      <c r="G16" s="26"/>
      <c r="H16" s="47" t="n">
        <f aca="false">F16*G16</f>
        <v>0</v>
      </c>
      <c r="I16" s="45"/>
      <c r="J16" s="45"/>
    </row>
    <row r="17" customFormat="false" ht="21.75" hidden="false" customHeight="true" outlineLevel="0" collapsed="false">
      <c r="B17" s="48" t="s">
        <v>23</v>
      </c>
      <c r="C17" s="49"/>
      <c r="D17" s="49"/>
      <c r="E17" s="49"/>
      <c r="F17" s="49"/>
      <c r="G17" s="50"/>
      <c r="H17" s="51"/>
      <c r="J17" s="0"/>
    </row>
    <row r="18" customFormat="false" ht="17.1" hidden="false" customHeight="true" outlineLevel="0" collapsed="false">
      <c r="B18" s="41" t="s">
        <v>24</v>
      </c>
      <c r="C18" s="52" t="s">
        <v>21</v>
      </c>
      <c r="D18" s="52" t="n">
        <v>9350</v>
      </c>
      <c r="E18" s="52" t="n">
        <v>8030</v>
      </c>
      <c r="F18" s="52" t="n">
        <f aca="false">D18-(E18*$F$212)</f>
        <v>6941</v>
      </c>
      <c r="G18" s="53"/>
      <c r="H18" s="54" t="n">
        <f aca="false">F18*G18</f>
        <v>0</v>
      </c>
      <c r="J18" s="0"/>
    </row>
    <row r="19" customFormat="false" ht="17.1" hidden="false" customHeight="true" outlineLevel="0" collapsed="false">
      <c r="B19" s="41"/>
      <c r="C19" s="55" t="s">
        <v>22</v>
      </c>
      <c r="D19" s="55" t="n">
        <v>3520</v>
      </c>
      <c r="E19" s="55" t="n">
        <v>2990</v>
      </c>
      <c r="F19" s="55" t="n">
        <f aca="false">D19-(E19*$F$212)</f>
        <v>2623</v>
      </c>
      <c r="G19" s="56"/>
      <c r="H19" s="57" t="n">
        <f aca="false">F19*G19</f>
        <v>0</v>
      </c>
      <c r="J19" s="0"/>
    </row>
    <row r="20" customFormat="false" ht="17.1" hidden="false" customHeight="true" outlineLevel="0" collapsed="false">
      <c r="B20" s="41" t="s">
        <v>25</v>
      </c>
      <c r="C20" s="42" t="s">
        <v>21</v>
      </c>
      <c r="D20" s="42" t="n">
        <v>8360</v>
      </c>
      <c r="E20" s="42" t="n">
        <v>7110</v>
      </c>
      <c r="F20" s="42" t="n">
        <f aca="false">D20-(E20*$F$212)</f>
        <v>6227</v>
      </c>
      <c r="G20" s="43"/>
      <c r="H20" s="44" t="n">
        <f aca="false">F20*G20</f>
        <v>0</v>
      </c>
      <c r="J20" s="0"/>
    </row>
    <row r="21" customFormat="false" ht="17.1" hidden="false" customHeight="true" outlineLevel="0" collapsed="false">
      <c r="B21" s="41"/>
      <c r="C21" s="55" t="s">
        <v>22</v>
      </c>
      <c r="D21" s="55" t="n">
        <v>3190</v>
      </c>
      <c r="E21" s="55" t="n">
        <v>2720</v>
      </c>
      <c r="F21" s="55" t="n">
        <f aca="false">D21-(E21*$F$212)</f>
        <v>2374</v>
      </c>
      <c r="G21" s="56"/>
      <c r="H21" s="57" t="n">
        <f aca="false">F21*G21</f>
        <v>0</v>
      </c>
      <c r="J21" s="0"/>
    </row>
    <row r="22" customFormat="false" ht="17.1" hidden="false" customHeight="true" outlineLevel="0" collapsed="false">
      <c r="B22" s="41" t="s">
        <v>26</v>
      </c>
      <c r="C22" s="42" t="s">
        <v>21</v>
      </c>
      <c r="D22" s="42" t="n">
        <v>10560</v>
      </c>
      <c r="E22" s="42" t="n">
        <v>9020</v>
      </c>
      <c r="F22" s="42" t="n">
        <f aca="false">D22-(E22*$F$212)</f>
        <v>7854</v>
      </c>
      <c r="G22" s="43"/>
      <c r="H22" s="44" t="n">
        <f aca="false">F22*G22</f>
        <v>0</v>
      </c>
      <c r="J22" s="0"/>
    </row>
    <row r="23" customFormat="false" ht="17.1" hidden="false" customHeight="true" outlineLevel="0" collapsed="false">
      <c r="B23" s="41"/>
      <c r="C23" s="46" t="s">
        <v>22</v>
      </c>
      <c r="D23" s="46" t="n">
        <v>4180</v>
      </c>
      <c r="E23" s="46" t="n">
        <v>3550</v>
      </c>
      <c r="F23" s="46" t="n">
        <f aca="false">D23-(E23*$F$212)</f>
        <v>3115</v>
      </c>
      <c r="G23" s="26"/>
      <c r="H23" s="47" t="n">
        <f aca="false">F23*G23</f>
        <v>0</v>
      </c>
      <c r="J23" s="0"/>
    </row>
    <row r="24" customFormat="false" ht="17.1" hidden="false" customHeight="true" outlineLevel="0" collapsed="false">
      <c r="B24" s="48" t="s">
        <v>27</v>
      </c>
      <c r="C24" s="49"/>
      <c r="D24" s="49"/>
      <c r="E24" s="49"/>
      <c r="F24" s="49"/>
      <c r="G24" s="50"/>
      <c r="H24" s="51"/>
      <c r="J24" s="0"/>
    </row>
    <row r="25" customFormat="false" ht="17.1" hidden="false" customHeight="true" outlineLevel="0" collapsed="false">
      <c r="B25" s="41" t="s">
        <v>28</v>
      </c>
      <c r="C25" s="52" t="s">
        <v>21</v>
      </c>
      <c r="D25" s="52" t="n">
        <v>3080</v>
      </c>
      <c r="E25" s="52" t="n">
        <v>2620</v>
      </c>
      <c r="F25" s="52" t="n">
        <f aca="false">D25-(E25*$F$212)</f>
        <v>2294</v>
      </c>
      <c r="G25" s="53"/>
      <c r="H25" s="54" t="n">
        <f aca="false">F25*G25</f>
        <v>0</v>
      </c>
      <c r="J25" s="0"/>
    </row>
    <row r="26" customFormat="false" ht="17.1" hidden="false" customHeight="true" outlineLevel="0" collapsed="false">
      <c r="B26" s="41"/>
      <c r="C26" s="55" t="s">
        <v>22</v>
      </c>
      <c r="D26" s="55" t="n">
        <v>1230</v>
      </c>
      <c r="E26" s="55" t="n">
        <v>1050</v>
      </c>
      <c r="F26" s="55" t="n">
        <f aca="false">D26-(E26*$F$212)</f>
        <v>915</v>
      </c>
      <c r="G26" s="56"/>
      <c r="H26" s="57" t="n">
        <f aca="false">F26*G26</f>
        <v>0</v>
      </c>
      <c r="J26" s="0"/>
    </row>
    <row r="27" customFormat="false" ht="17.1" hidden="false" customHeight="true" outlineLevel="0" collapsed="false">
      <c r="B27" s="58" t="s">
        <v>29</v>
      </c>
      <c r="C27" s="58"/>
      <c r="D27" s="58"/>
      <c r="E27" s="58"/>
      <c r="F27" s="59"/>
      <c r="G27" s="60"/>
      <c r="H27" s="61"/>
      <c r="J27" s="0"/>
    </row>
    <row r="28" s="62" customFormat="true" ht="17.1" hidden="false" customHeight="true" outlineLevel="0" collapsed="false">
      <c r="B28" s="63" t="s">
        <v>30</v>
      </c>
      <c r="C28" s="43" t="s">
        <v>31</v>
      </c>
      <c r="D28" s="42" t="n">
        <v>14280</v>
      </c>
      <c r="E28" s="42" t="n">
        <v>12830</v>
      </c>
      <c r="F28" s="42" t="n">
        <f aca="false">D28-(D28*$F$9)</f>
        <v>9996</v>
      </c>
      <c r="G28" s="43"/>
      <c r="H28" s="64" t="n">
        <f aca="false">F28*G28</f>
        <v>0</v>
      </c>
      <c r="J28" s="65"/>
    </row>
    <row r="29" customFormat="false" ht="17.1" hidden="false" customHeight="true" outlineLevel="0" collapsed="false">
      <c r="A29" s="62"/>
      <c r="B29" s="63"/>
      <c r="C29" s="66" t="s">
        <v>32</v>
      </c>
      <c r="D29" s="67" t="n">
        <v>8565</v>
      </c>
      <c r="E29" s="67" t="n">
        <v>7710</v>
      </c>
      <c r="F29" s="67" t="n">
        <f aca="false">D29-(D29*$F$9)</f>
        <v>5995.5</v>
      </c>
      <c r="G29" s="66"/>
      <c r="H29" s="68" t="n">
        <f aca="false">F29*G29</f>
        <v>0</v>
      </c>
      <c r="J29" s="65"/>
    </row>
    <row r="30" s="69" customFormat="true" ht="17.1" hidden="false" customHeight="true" outlineLevel="0" collapsed="false">
      <c r="B30" s="63"/>
      <c r="C30" s="56" t="s">
        <v>33</v>
      </c>
      <c r="D30" s="55" t="n">
        <v>2660</v>
      </c>
      <c r="E30" s="55" t="n">
        <v>2300</v>
      </c>
      <c r="F30" s="55" t="n">
        <f aca="false">D30-(D30*$F$9)</f>
        <v>1862</v>
      </c>
      <c r="G30" s="56"/>
      <c r="H30" s="70" t="n">
        <f aca="false">F30*G30</f>
        <v>0</v>
      </c>
      <c r="I30" s="62"/>
      <c r="J30" s="65"/>
    </row>
    <row r="31" s="62" customFormat="true" ht="17.1" hidden="false" customHeight="true" outlineLevel="0" collapsed="false">
      <c r="B31" s="71" t="s">
        <v>34</v>
      </c>
      <c r="C31" s="53" t="s">
        <v>21</v>
      </c>
      <c r="D31" s="52" t="n">
        <v>2300</v>
      </c>
      <c r="E31" s="52" t="n">
        <v>2060</v>
      </c>
      <c r="F31" s="52" t="n">
        <f aca="false">D31-(D31*$F$9)</f>
        <v>1610</v>
      </c>
      <c r="G31" s="53"/>
      <c r="H31" s="72" t="n">
        <f aca="false">F31*G31</f>
        <v>0</v>
      </c>
      <c r="J31" s="65"/>
    </row>
    <row r="32" s="69" customFormat="true" ht="17.1" hidden="false" customHeight="true" outlineLevel="0" collapsed="false">
      <c r="B32" s="71"/>
      <c r="C32" s="66" t="s">
        <v>16</v>
      </c>
      <c r="D32" s="67" t="n">
        <v>1380</v>
      </c>
      <c r="E32" s="67" t="n">
        <v>1240</v>
      </c>
      <c r="F32" s="67" t="n">
        <f aca="false">D32-(D32*$F$9)</f>
        <v>966</v>
      </c>
      <c r="G32" s="66"/>
      <c r="H32" s="68" t="n">
        <f aca="false">F32*G32</f>
        <v>0</v>
      </c>
      <c r="I32" s="62"/>
      <c r="J32" s="65"/>
    </row>
    <row r="33" s="69" customFormat="true" ht="17.1" hidden="false" customHeight="true" outlineLevel="0" collapsed="false">
      <c r="B33" s="71"/>
      <c r="C33" s="66" t="s">
        <v>35</v>
      </c>
      <c r="D33" s="67" t="n">
        <v>725</v>
      </c>
      <c r="E33" s="67" t="n">
        <v>650</v>
      </c>
      <c r="F33" s="67" t="n">
        <f aca="false">D33-(D33*$F$9)</f>
        <v>507.5</v>
      </c>
      <c r="G33" s="66"/>
      <c r="H33" s="68" t="n">
        <f aca="false">F33*G33</f>
        <v>0</v>
      </c>
      <c r="I33" s="62"/>
      <c r="J33" s="65"/>
    </row>
    <row r="34" s="62" customFormat="true" ht="17.1" hidden="false" customHeight="true" outlineLevel="0" collapsed="false">
      <c r="B34" s="73" t="s">
        <v>36</v>
      </c>
      <c r="C34" s="66" t="s">
        <v>21</v>
      </c>
      <c r="D34" s="67" t="n">
        <v>10890</v>
      </c>
      <c r="E34" s="67" t="n">
        <v>9800</v>
      </c>
      <c r="F34" s="67" t="n">
        <f aca="false">D34-(D34*$F$9)</f>
        <v>7623</v>
      </c>
      <c r="G34" s="66"/>
      <c r="H34" s="68" t="n">
        <f aca="false">F34*G34</f>
        <v>0</v>
      </c>
      <c r="J34" s="65"/>
    </row>
    <row r="35" s="62" customFormat="true" ht="17.1" hidden="false" customHeight="true" outlineLevel="0" collapsed="false">
      <c r="B35" s="73"/>
      <c r="C35" s="66" t="s">
        <v>16</v>
      </c>
      <c r="D35" s="67" t="n">
        <v>6535</v>
      </c>
      <c r="E35" s="67" t="n">
        <v>5880</v>
      </c>
      <c r="F35" s="67" t="n">
        <f aca="false">D35-(D35*$F$9)</f>
        <v>4574.5</v>
      </c>
      <c r="G35" s="66"/>
      <c r="H35" s="68" t="n">
        <f aca="false">F35*G35</f>
        <v>0</v>
      </c>
      <c r="J35" s="65"/>
    </row>
    <row r="36" s="62" customFormat="true" ht="17.1" hidden="false" customHeight="true" outlineLevel="0" collapsed="false">
      <c r="B36" s="73"/>
      <c r="C36" s="66" t="s">
        <v>35</v>
      </c>
      <c r="D36" s="67" t="n">
        <v>2055</v>
      </c>
      <c r="E36" s="67" t="n">
        <v>1820</v>
      </c>
      <c r="F36" s="67" t="n">
        <f aca="false">D36-(D36*$F$9)</f>
        <v>1438.5</v>
      </c>
      <c r="G36" s="66"/>
      <c r="H36" s="68" t="n">
        <f aca="false">F36*G36</f>
        <v>0</v>
      </c>
      <c r="J36" s="65"/>
    </row>
    <row r="37" customFormat="false" ht="17.1" hidden="false" customHeight="true" outlineLevel="0" collapsed="false">
      <c r="A37" s="62"/>
      <c r="B37" s="74" t="s">
        <v>37</v>
      </c>
      <c r="C37" s="66" t="s">
        <v>21</v>
      </c>
      <c r="D37" s="67" t="n">
        <v>3025</v>
      </c>
      <c r="E37" s="67" t="n">
        <v>2780</v>
      </c>
      <c r="F37" s="67" t="n">
        <f aca="false">D37-(D37*$F$9)</f>
        <v>2117.5</v>
      </c>
      <c r="G37" s="66"/>
      <c r="H37" s="68" t="n">
        <f aca="false">F37*G37</f>
        <v>0</v>
      </c>
      <c r="J37" s="65"/>
    </row>
    <row r="38" s="69" customFormat="true" ht="17.1" hidden="false" customHeight="true" outlineLevel="0" collapsed="false">
      <c r="B38" s="74"/>
      <c r="C38" s="66" t="s">
        <v>16</v>
      </c>
      <c r="D38" s="67" t="n">
        <v>1815</v>
      </c>
      <c r="E38" s="67" t="n">
        <v>1630</v>
      </c>
      <c r="F38" s="67" t="n">
        <f aca="false">D38-(D38*$F$9)</f>
        <v>1270.5</v>
      </c>
      <c r="G38" s="66"/>
      <c r="H38" s="68" t="n">
        <f aca="false">F38*G38</f>
        <v>0</v>
      </c>
      <c r="J38" s="65"/>
    </row>
    <row r="39" customFormat="false" ht="17.1" hidden="false" customHeight="true" outlineLevel="0" collapsed="false">
      <c r="A39" s="69"/>
      <c r="B39" s="74"/>
      <c r="C39" s="56" t="s">
        <v>35</v>
      </c>
      <c r="D39" s="55" t="n">
        <v>845</v>
      </c>
      <c r="E39" s="55" t="n">
        <v>760</v>
      </c>
      <c r="F39" s="55" t="n">
        <f aca="false">D39-(D39*$F$9)</f>
        <v>591.5</v>
      </c>
      <c r="G39" s="56"/>
      <c r="H39" s="70" t="n">
        <f aca="false">F39*G39</f>
        <v>0</v>
      </c>
      <c r="J39" s="65"/>
    </row>
    <row r="40" customFormat="false" ht="17.1" hidden="false" customHeight="true" outlineLevel="0" collapsed="false">
      <c r="B40" s="58" t="s">
        <v>38</v>
      </c>
      <c r="C40" s="58"/>
      <c r="D40" s="58"/>
      <c r="E40" s="58"/>
      <c r="F40" s="75"/>
      <c r="G40" s="76"/>
      <c r="H40" s="77"/>
      <c r="J40" s="0"/>
    </row>
    <row r="41" s="62" customFormat="true" ht="17.1" hidden="false" customHeight="true" outlineLevel="0" collapsed="false">
      <c r="B41" s="63" t="s">
        <v>39</v>
      </c>
      <c r="C41" s="43" t="s">
        <v>31</v>
      </c>
      <c r="D41" s="42" t="n">
        <v>14280</v>
      </c>
      <c r="E41" s="42" t="n">
        <v>12830</v>
      </c>
      <c r="F41" s="42" t="n">
        <f aca="false">D41-(D41*$F$9)</f>
        <v>9996</v>
      </c>
      <c r="G41" s="43"/>
      <c r="H41" s="64" t="n">
        <f aca="false">F41*G41</f>
        <v>0</v>
      </c>
      <c r="J41" s="65"/>
    </row>
    <row r="42" customFormat="false" ht="17.1" hidden="false" customHeight="true" outlineLevel="0" collapsed="false">
      <c r="A42" s="62"/>
      <c r="B42" s="63"/>
      <c r="C42" s="66" t="s">
        <v>32</v>
      </c>
      <c r="D42" s="67" t="n">
        <v>8565</v>
      </c>
      <c r="E42" s="67" t="n">
        <v>7710</v>
      </c>
      <c r="F42" s="67" t="n">
        <f aca="false">D42-(D42*$F$9)</f>
        <v>5995.5</v>
      </c>
      <c r="G42" s="66"/>
      <c r="H42" s="68" t="n">
        <f aca="false">F42*G42</f>
        <v>0</v>
      </c>
      <c r="J42" s="65"/>
    </row>
    <row r="43" s="69" customFormat="true" ht="17.1" hidden="false" customHeight="true" outlineLevel="0" collapsed="false">
      <c r="B43" s="63"/>
      <c r="C43" s="56" t="s">
        <v>33</v>
      </c>
      <c r="D43" s="55" t="n">
        <v>2660</v>
      </c>
      <c r="E43" s="55" t="n">
        <v>2300</v>
      </c>
      <c r="F43" s="55" t="n">
        <f aca="false">D43-(D43*$F$9)</f>
        <v>1862</v>
      </c>
      <c r="G43" s="56"/>
      <c r="H43" s="70" t="n">
        <f aca="false">F43*G43</f>
        <v>0</v>
      </c>
      <c r="I43" s="62"/>
      <c r="J43" s="65"/>
    </row>
    <row r="44" customFormat="false" ht="17.1" hidden="false" customHeight="true" outlineLevel="0" collapsed="false">
      <c r="A44" s="69"/>
      <c r="B44" s="78" t="s">
        <v>40</v>
      </c>
      <c r="C44" s="43" t="s">
        <v>21</v>
      </c>
      <c r="D44" s="42" t="n">
        <v>2300</v>
      </c>
      <c r="E44" s="42" t="n">
        <v>2060</v>
      </c>
      <c r="F44" s="42" t="n">
        <f aca="false">D44-(D44*$F$9)</f>
        <v>1610</v>
      </c>
      <c r="G44" s="43"/>
      <c r="H44" s="64" t="n">
        <f aca="false">F44*G44</f>
        <v>0</v>
      </c>
      <c r="J44" s="65"/>
    </row>
    <row r="45" customFormat="false" ht="17.1" hidden="false" customHeight="true" outlineLevel="0" collapsed="false">
      <c r="A45" s="69"/>
      <c r="B45" s="78"/>
      <c r="C45" s="66" t="s">
        <v>16</v>
      </c>
      <c r="D45" s="67" t="n">
        <v>1380</v>
      </c>
      <c r="E45" s="67" t="n">
        <v>1240</v>
      </c>
      <c r="F45" s="67" t="n">
        <f aca="false">D45-(D45*$F$9)</f>
        <v>966</v>
      </c>
      <c r="G45" s="66"/>
      <c r="H45" s="68" t="n">
        <f aca="false">F45*G45</f>
        <v>0</v>
      </c>
      <c r="J45" s="65"/>
    </row>
    <row r="46" customFormat="false" ht="17.1" hidden="false" customHeight="true" outlineLevel="0" collapsed="false">
      <c r="A46" s="69"/>
      <c r="B46" s="78"/>
      <c r="C46" s="66" t="s">
        <v>35</v>
      </c>
      <c r="D46" s="67" t="n">
        <v>725</v>
      </c>
      <c r="E46" s="67" t="n">
        <v>650</v>
      </c>
      <c r="F46" s="67" t="n">
        <f aca="false">D46-(D46*$F$9)</f>
        <v>507.5</v>
      </c>
      <c r="G46" s="66"/>
      <c r="H46" s="68" t="n">
        <f aca="false">F46*G46</f>
        <v>0</v>
      </c>
      <c r="J46" s="65"/>
    </row>
    <row r="47" s="62" customFormat="true" ht="17.1" hidden="false" customHeight="true" outlineLevel="0" collapsed="false">
      <c r="B47" s="73" t="s">
        <v>41</v>
      </c>
      <c r="C47" s="66" t="s">
        <v>21</v>
      </c>
      <c r="D47" s="67" t="n">
        <v>10890</v>
      </c>
      <c r="E47" s="67" t="n">
        <v>9800</v>
      </c>
      <c r="F47" s="67" t="n">
        <f aca="false">D47-(D47*$F$9)</f>
        <v>7623</v>
      </c>
      <c r="G47" s="66"/>
      <c r="H47" s="68" t="n">
        <f aca="false">F47*G47</f>
        <v>0</v>
      </c>
      <c r="J47" s="65"/>
    </row>
    <row r="48" s="62" customFormat="true" ht="17.1" hidden="false" customHeight="true" outlineLevel="0" collapsed="false">
      <c r="B48" s="73"/>
      <c r="C48" s="66" t="s">
        <v>16</v>
      </c>
      <c r="D48" s="67" t="n">
        <v>6535</v>
      </c>
      <c r="E48" s="67" t="n">
        <v>5880</v>
      </c>
      <c r="F48" s="67" t="n">
        <f aca="false">D48-(D48*$F$9)</f>
        <v>4574.5</v>
      </c>
      <c r="G48" s="66"/>
      <c r="H48" s="68" t="n">
        <f aca="false">F48*G48</f>
        <v>0</v>
      </c>
      <c r="J48" s="65"/>
    </row>
    <row r="49" s="62" customFormat="true" ht="17.1" hidden="false" customHeight="true" outlineLevel="0" collapsed="false">
      <c r="B49" s="73"/>
      <c r="C49" s="66" t="s">
        <v>35</v>
      </c>
      <c r="D49" s="67" t="n">
        <v>2055</v>
      </c>
      <c r="E49" s="67" t="n">
        <v>1820</v>
      </c>
      <c r="F49" s="67" t="n">
        <f aca="false">D49-(D49*$F$9)</f>
        <v>1438.5</v>
      </c>
      <c r="G49" s="66"/>
      <c r="H49" s="68" t="n">
        <f aca="false">F49*G49</f>
        <v>0</v>
      </c>
      <c r="J49" s="65"/>
    </row>
    <row r="50" s="69" customFormat="true" ht="17.1" hidden="false" customHeight="true" outlineLevel="0" collapsed="false">
      <c r="B50" s="74" t="s">
        <v>42</v>
      </c>
      <c r="C50" s="66" t="s">
        <v>21</v>
      </c>
      <c r="D50" s="67" t="n">
        <v>3025</v>
      </c>
      <c r="E50" s="67" t="n">
        <v>2780</v>
      </c>
      <c r="F50" s="67" t="n">
        <f aca="false">D50-(D50*$F$9)</f>
        <v>2117.5</v>
      </c>
      <c r="G50" s="66"/>
      <c r="H50" s="68" t="n">
        <f aca="false">F50*G50</f>
        <v>0</v>
      </c>
      <c r="J50" s="65"/>
    </row>
    <row r="51" s="69" customFormat="true" ht="17.1" hidden="false" customHeight="true" outlineLevel="0" collapsed="false">
      <c r="B51" s="74"/>
      <c r="C51" s="66" t="s">
        <v>16</v>
      </c>
      <c r="D51" s="67" t="n">
        <v>1815</v>
      </c>
      <c r="E51" s="67" t="n">
        <v>1630</v>
      </c>
      <c r="F51" s="67" t="n">
        <f aca="false">D51-(D51*$F$9)</f>
        <v>1270.5</v>
      </c>
      <c r="G51" s="66"/>
      <c r="H51" s="68" t="n">
        <f aca="false">F51*G51</f>
        <v>0</v>
      </c>
      <c r="J51" s="65"/>
    </row>
    <row r="52" customFormat="false" ht="17.1" hidden="false" customHeight="true" outlineLevel="0" collapsed="false">
      <c r="A52" s="69"/>
      <c r="B52" s="74"/>
      <c r="C52" s="56" t="s">
        <v>35</v>
      </c>
      <c r="D52" s="55" t="n">
        <v>845</v>
      </c>
      <c r="E52" s="55" t="n">
        <v>760</v>
      </c>
      <c r="F52" s="55" t="n">
        <f aca="false">D52-(D52*$F$9)</f>
        <v>591.5</v>
      </c>
      <c r="G52" s="56"/>
      <c r="H52" s="70" t="n">
        <f aca="false">F52*G52</f>
        <v>0</v>
      </c>
      <c r="J52" s="65"/>
    </row>
    <row r="53" customFormat="false" ht="17.1" hidden="false" customHeight="true" outlineLevel="0" collapsed="false">
      <c r="B53" s="58" t="s">
        <v>43</v>
      </c>
      <c r="C53" s="58"/>
      <c r="D53" s="58"/>
      <c r="E53" s="58"/>
      <c r="F53" s="75"/>
      <c r="G53" s="76"/>
      <c r="H53" s="77"/>
      <c r="J53" s="0"/>
    </row>
    <row r="54" s="69" customFormat="true" ht="17.1" hidden="false" customHeight="true" outlineLevel="0" collapsed="false">
      <c r="B54" s="79" t="s">
        <v>44</v>
      </c>
      <c r="C54" s="80" t="s">
        <v>45</v>
      </c>
      <c r="D54" s="42" t="n">
        <v>9920</v>
      </c>
      <c r="E54" s="42" t="n">
        <v>8929.8</v>
      </c>
      <c r="F54" s="81" t="n">
        <f aca="false">D54-(D54*$F$9)</f>
        <v>6944</v>
      </c>
      <c r="G54" s="43"/>
      <c r="H54" s="82" t="n">
        <f aca="false">F54*G54</f>
        <v>0</v>
      </c>
      <c r="J54" s="65"/>
    </row>
    <row r="55" customFormat="false" ht="17.1" hidden="false" customHeight="true" outlineLevel="0" collapsed="false">
      <c r="A55" s="69"/>
      <c r="B55" s="79"/>
      <c r="C55" s="83" t="s">
        <v>46</v>
      </c>
      <c r="D55" s="67" t="n">
        <v>10620</v>
      </c>
      <c r="E55" s="67" t="n">
        <v>9560</v>
      </c>
      <c r="F55" s="84" t="n">
        <f aca="false">D55-(D55*$F$9)</f>
        <v>7434</v>
      </c>
      <c r="G55" s="66"/>
      <c r="H55" s="85" t="n">
        <f aca="false">F55*G55</f>
        <v>0</v>
      </c>
      <c r="J55" s="65"/>
    </row>
    <row r="56" s="62" customFormat="true" ht="17.1" hidden="false" customHeight="true" outlineLevel="0" collapsed="false">
      <c r="B56" s="79"/>
      <c r="C56" s="66" t="s">
        <v>47</v>
      </c>
      <c r="D56" s="67" t="n">
        <v>6655</v>
      </c>
      <c r="E56" s="67" t="n">
        <v>5989.5</v>
      </c>
      <c r="F56" s="67" t="n">
        <f aca="false">D56-(D56*$F$9)</f>
        <v>4658.5</v>
      </c>
      <c r="G56" s="66"/>
      <c r="H56" s="68" t="n">
        <f aca="false">F56*G56</f>
        <v>0</v>
      </c>
      <c r="J56" s="65"/>
    </row>
    <row r="57" s="69" customFormat="true" ht="17.1" hidden="false" customHeight="true" outlineLevel="0" collapsed="false">
      <c r="B57" s="79"/>
      <c r="C57" s="56" t="s">
        <v>48</v>
      </c>
      <c r="D57" s="55" t="n">
        <v>1980</v>
      </c>
      <c r="E57" s="55" t="n">
        <v>1780</v>
      </c>
      <c r="F57" s="86" t="n">
        <f aca="false">D57-(D57*$F$9)</f>
        <v>1386</v>
      </c>
      <c r="G57" s="56"/>
      <c r="H57" s="87" t="n">
        <f aca="false">F57*G57</f>
        <v>0</v>
      </c>
      <c r="J57" s="65"/>
    </row>
    <row r="58" customFormat="false" ht="17.1" hidden="false" customHeight="true" outlineLevel="0" collapsed="false">
      <c r="A58" s="69"/>
      <c r="B58" s="88" t="s">
        <v>49</v>
      </c>
      <c r="C58" s="80" t="s">
        <v>50</v>
      </c>
      <c r="D58" s="42" t="n">
        <v>1935</v>
      </c>
      <c r="E58" s="42" t="n">
        <v>1740</v>
      </c>
      <c r="F58" s="81" t="n">
        <f aca="false">D58-(D58*$F$9)</f>
        <v>1354.5</v>
      </c>
      <c r="G58" s="43"/>
      <c r="H58" s="82" t="n">
        <f aca="false">F58*G58</f>
        <v>0</v>
      </c>
      <c r="J58" s="65"/>
    </row>
    <row r="59" s="62" customFormat="true" ht="17.1" hidden="false" customHeight="true" outlineLevel="0" collapsed="false">
      <c r="B59" s="88"/>
      <c r="C59" s="66" t="s">
        <v>51</v>
      </c>
      <c r="D59" s="67" t="n">
        <v>1090</v>
      </c>
      <c r="E59" s="67" t="n">
        <v>980.1</v>
      </c>
      <c r="F59" s="67" t="n">
        <f aca="false">D59-(D59*$F$9)</f>
        <v>763</v>
      </c>
      <c r="G59" s="66"/>
      <c r="H59" s="68" t="n">
        <f aca="false">F59*G59</f>
        <v>0</v>
      </c>
      <c r="J59" s="65"/>
    </row>
    <row r="60" s="69" customFormat="true" ht="17.1" hidden="false" customHeight="true" outlineLevel="0" collapsed="false">
      <c r="B60" s="88"/>
      <c r="C60" s="83" t="s">
        <v>52</v>
      </c>
      <c r="D60" s="67" t="n">
        <v>440</v>
      </c>
      <c r="E60" s="67" t="n">
        <v>400</v>
      </c>
      <c r="F60" s="84" t="n">
        <f aca="false">D60-(D60*$F$9)</f>
        <v>308</v>
      </c>
      <c r="G60" s="66"/>
      <c r="H60" s="85" t="n">
        <f aca="false">F60*G60</f>
        <v>0</v>
      </c>
      <c r="J60" s="65"/>
    </row>
    <row r="61" customFormat="false" ht="17.1" hidden="false" customHeight="true" outlineLevel="0" collapsed="false">
      <c r="A61" s="69"/>
      <c r="B61" s="89" t="s">
        <v>53</v>
      </c>
      <c r="C61" s="83" t="s">
        <v>50</v>
      </c>
      <c r="D61" s="67" t="n">
        <v>7865</v>
      </c>
      <c r="E61" s="67" t="n">
        <v>7080</v>
      </c>
      <c r="F61" s="84" t="n">
        <f aca="false">D61-(D61*$F$9)</f>
        <v>5505.5</v>
      </c>
      <c r="G61" s="66"/>
      <c r="H61" s="85" t="n">
        <f aca="false">F61*G61</f>
        <v>0</v>
      </c>
      <c r="J61" s="65"/>
    </row>
    <row r="62" s="62" customFormat="true" ht="17.1" hidden="false" customHeight="true" outlineLevel="0" collapsed="false">
      <c r="B62" s="89"/>
      <c r="C62" s="66" t="s">
        <v>51</v>
      </c>
      <c r="D62" s="67" t="n">
        <v>5080</v>
      </c>
      <c r="E62" s="67" t="n">
        <v>4570</v>
      </c>
      <c r="F62" s="67" t="n">
        <f aca="false">D62-(D62*$F$9)</f>
        <v>3556</v>
      </c>
      <c r="G62" s="66"/>
      <c r="H62" s="68" t="n">
        <f aca="false">F62*G62</f>
        <v>0</v>
      </c>
      <c r="J62" s="65"/>
    </row>
    <row r="63" s="69" customFormat="true" ht="17.1" hidden="false" customHeight="true" outlineLevel="0" collapsed="false">
      <c r="B63" s="89"/>
      <c r="C63" s="83" t="s">
        <v>52</v>
      </c>
      <c r="D63" s="67" t="n">
        <v>1695</v>
      </c>
      <c r="E63" s="67" t="n">
        <v>1520</v>
      </c>
      <c r="F63" s="84" t="n">
        <f aca="false">D63-(D63*$F$9)</f>
        <v>1186.5</v>
      </c>
      <c r="G63" s="66"/>
      <c r="H63" s="85" t="n">
        <f aca="false">F63*G63</f>
        <v>0</v>
      </c>
      <c r="J63" s="65"/>
    </row>
    <row r="64" customFormat="false" ht="17.1" hidden="false" customHeight="true" outlineLevel="0" collapsed="false">
      <c r="A64" s="69"/>
      <c r="B64" s="90" t="s">
        <v>54</v>
      </c>
      <c r="C64" s="83" t="s">
        <v>50</v>
      </c>
      <c r="D64" s="67" t="n">
        <v>2540</v>
      </c>
      <c r="E64" s="67" t="n">
        <v>2290</v>
      </c>
      <c r="F64" s="84" t="n">
        <f aca="false">D64-(D64*$F$9)</f>
        <v>1778</v>
      </c>
      <c r="G64" s="66"/>
      <c r="H64" s="85" t="n">
        <f aca="false">F64*G64</f>
        <v>0</v>
      </c>
      <c r="J64" s="65"/>
    </row>
    <row r="65" customFormat="false" ht="17.1" hidden="false" customHeight="true" outlineLevel="0" collapsed="false">
      <c r="A65" s="69"/>
      <c r="B65" s="90"/>
      <c r="C65" s="83" t="s">
        <v>51</v>
      </c>
      <c r="D65" s="67" t="n">
        <v>1635</v>
      </c>
      <c r="E65" s="67" t="n">
        <v>1470.15</v>
      </c>
      <c r="F65" s="84" t="n">
        <f aca="false">D65-(D65*$F$9)</f>
        <v>1144.5</v>
      </c>
      <c r="G65" s="66"/>
      <c r="H65" s="85" t="n">
        <f aca="false">F65*G65</f>
        <v>0</v>
      </c>
      <c r="J65" s="65"/>
    </row>
    <row r="66" customFormat="false" ht="17.1" hidden="false" customHeight="true" outlineLevel="0" collapsed="false">
      <c r="A66" s="69"/>
      <c r="B66" s="90"/>
      <c r="C66" s="91" t="s">
        <v>52</v>
      </c>
      <c r="D66" s="46" t="n">
        <v>605</v>
      </c>
      <c r="E66" s="46" t="n">
        <v>540</v>
      </c>
      <c r="F66" s="92" t="n">
        <f aca="false">D66-(D66*$F$9)</f>
        <v>423.5</v>
      </c>
      <c r="G66" s="26"/>
      <c r="H66" s="93" t="n">
        <f aca="false">F66*G66</f>
        <v>0</v>
      </c>
      <c r="J66" s="65"/>
    </row>
    <row r="67" customFormat="false" ht="17.1" hidden="false" customHeight="true" outlineLevel="0" collapsed="false">
      <c r="B67" s="58" t="s">
        <v>55</v>
      </c>
      <c r="C67" s="58"/>
      <c r="D67" s="58"/>
      <c r="E67" s="94"/>
      <c r="F67" s="95"/>
      <c r="G67" s="96"/>
      <c r="H67" s="97"/>
      <c r="J67" s="0"/>
    </row>
    <row r="68" s="69" customFormat="true" ht="17.1" hidden="false" customHeight="true" outlineLevel="0" collapsed="false">
      <c r="B68" s="79" t="s">
        <v>56</v>
      </c>
      <c r="C68" s="80" t="s">
        <v>46</v>
      </c>
      <c r="D68" s="42" t="n">
        <v>12265</v>
      </c>
      <c r="E68" s="42" t="n">
        <v>11120</v>
      </c>
      <c r="F68" s="81" t="n">
        <f aca="false">D68-(D68*$F$9)</f>
        <v>8585.5</v>
      </c>
      <c r="G68" s="43"/>
      <c r="H68" s="82" t="n">
        <f aca="false">F68*G68</f>
        <v>0</v>
      </c>
      <c r="J68" s="65"/>
    </row>
    <row r="69" customFormat="false" ht="17.1" hidden="false" customHeight="true" outlineLevel="0" collapsed="false">
      <c r="A69" s="69"/>
      <c r="B69" s="79"/>
      <c r="C69" s="66" t="s">
        <v>57</v>
      </c>
      <c r="D69" s="67" t="n">
        <v>9680</v>
      </c>
      <c r="E69" s="67" t="n">
        <v>8710</v>
      </c>
      <c r="F69" s="84" t="n">
        <f aca="false">D69-(D69*$F$9)</f>
        <v>6776</v>
      </c>
      <c r="G69" s="66"/>
      <c r="H69" s="85" t="n">
        <f aca="false">F69*G69</f>
        <v>0</v>
      </c>
      <c r="J69" s="65"/>
      <c r="K69" s="98"/>
    </row>
    <row r="70" customFormat="false" ht="17.1" hidden="false" customHeight="true" outlineLevel="0" collapsed="false">
      <c r="A70" s="69"/>
      <c r="B70" s="79"/>
      <c r="C70" s="83" t="s">
        <v>58</v>
      </c>
      <c r="D70" s="67" t="n">
        <v>10650</v>
      </c>
      <c r="E70" s="67" t="n">
        <v>9580</v>
      </c>
      <c r="F70" s="84" t="n">
        <f aca="false">D70-(D70*$F$9)</f>
        <v>7455</v>
      </c>
      <c r="G70" s="66"/>
      <c r="H70" s="85" t="n">
        <f aca="false">F70*G70</f>
        <v>0</v>
      </c>
      <c r="J70" s="65"/>
    </row>
    <row r="71" customFormat="false" ht="17.1" hidden="false" customHeight="true" outlineLevel="0" collapsed="false">
      <c r="A71" s="69"/>
      <c r="B71" s="79"/>
      <c r="C71" s="83" t="s">
        <v>47</v>
      </c>
      <c r="D71" s="67" t="n">
        <v>7020</v>
      </c>
      <c r="E71" s="67" t="n">
        <v>6320</v>
      </c>
      <c r="F71" s="84" t="n">
        <f aca="false">D71-(D71*$F$9)</f>
        <v>4914</v>
      </c>
      <c r="G71" s="66"/>
      <c r="H71" s="85" t="n">
        <f aca="false">F71*G71</f>
        <v>0</v>
      </c>
      <c r="J71" s="65"/>
    </row>
    <row r="72" customFormat="false" ht="17.1" hidden="false" customHeight="true" outlineLevel="0" collapsed="false">
      <c r="A72" s="69"/>
      <c r="B72" s="79"/>
      <c r="C72" s="83" t="s">
        <v>59</v>
      </c>
      <c r="D72" s="67" t="n">
        <v>5280</v>
      </c>
      <c r="E72" s="67" t="n">
        <v>4750</v>
      </c>
      <c r="F72" s="84" t="n">
        <f aca="false">D72-(D72*$F$9)</f>
        <v>3696</v>
      </c>
      <c r="G72" s="66"/>
      <c r="H72" s="85" t="n">
        <f aca="false">F72*G72</f>
        <v>0</v>
      </c>
      <c r="J72" s="65"/>
    </row>
    <row r="73" customFormat="false" ht="17.1" hidden="false" customHeight="true" outlineLevel="0" collapsed="false">
      <c r="A73" s="69"/>
      <c r="B73" s="79"/>
      <c r="C73" s="99" t="s">
        <v>60</v>
      </c>
      <c r="D73" s="55" t="n">
        <v>2240</v>
      </c>
      <c r="E73" s="55" t="n">
        <v>2020</v>
      </c>
      <c r="F73" s="86" t="n">
        <f aca="false">D73-(D73*$F$9)</f>
        <v>1568</v>
      </c>
      <c r="G73" s="56"/>
      <c r="H73" s="87" t="n">
        <f aca="false">F73*G73</f>
        <v>0</v>
      </c>
      <c r="J73" s="65"/>
    </row>
    <row r="74" customFormat="false" ht="17.1" hidden="false" customHeight="true" outlineLevel="0" collapsed="false">
      <c r="B74" s="88" t="s">
        <v>61</v>
      </c>
      <c r="C74" s="80" t="s">
        <v>50</v>
      </c>
      <c r="D74" s="42" t="n">
        <v>1935</v>
      </c>
      <c r="E74" s="42" t="n">
        <v>1740</v>
      </c>
      <c r="F74" s="81" t="n">
        <f aca="false">D74-(D74*$F$9)</f>
        <v>1354.5</v>
      </c>
      <c r="G74" s="43"/>
      <c r="H74" s="82" t="n">
        <f aca="false">F74*G74</f>
        <v>0</v>
      </c>
      <c r="J74" s="0"/>
    </row>
    <row r="75" customFormat="false" ht="17.1" hidden="false" customHeight="true" outlineLevel="0" collapsed="false">
      <c r="B75" s="88"/>
      <c r="C75" s="83" t="s">
        <v>51</v>
      </c>
      <c r="D75" s="67" t="n">
        <v>1090</v>
      </c>
      <c r="E75" s="67" t="n">
        <v>980.1</v>
      </c>
      <c r="F75" s="84" t="n">
        <f aca="false">D75-(D75*$F$9)</f>
        <v>763</v>
      </c>
      <c r="G75" s="66"/>
      <c r="H75" s="85" t="n">
        <f aca="false">F75*G75</f>
        <v>0</v>
      </c>
      <c r="J75" s="0"/>
    </row>
    <row r="76" customFormat="false" ht="17.1" hidden="false" customHeight="true" outlineLevel="0" collapsed="false">
      <c r="B76" s="88"/>
      <c r="C76" s="83" t="s">
        <v>52</v>
      </c>
      <c r="D76" s="67" t="n">
        <v>485</v>
      </c>
      <c r="E76" s="67" t="n">
        <v>440</v>
      </c>
      <c r="F76" s="84" t="n">
        <f aca="false">D76-(D76*$F$9)</f>
        <v>339.5</v>
      </c>
      <c r="G76" s="66"/>
      <c r="H76" s="85" t="n">
        <f aca="false">F76*G76</f>
        <v>0</v>
      </c>
      <c r="J76" s="0"/>
    </row>
    <row r="77" s="69" customFormat="true" ht="17.1" hidden="false" customHeight="true" outlineLevel="0" collapsed="false">
      <c r="B77" s="89" t="s">
        <v>62</v>
      </c>
      <c r="C77" s="83" t="s">
        <v>50</v>
      </c>
      <c r="D77" s="67" t="n">
        <v>8230</v>
      </c>
      <c r="E77" s="67" t="n">
        <v>7410</v>
      </c>
      <c r="F77" s="84" t="n">
        <f aca="false">D77-(D77*$F$9)</f>
        <v>5761</v>
      </c>
      <c r="G77" s="66"/>
      <c r="H77" s="85" t="n">
        <f aca="false">F77*G77</f>
        <v>0</v>
      </c>
      <c r="J77" s="65"/>
    </row>
    <row r="78" s="62" customFormat="true" ht="17.1" hidden="false" customHeight="true" outlineLevel="0" collapsed="false">
      <c r="B78" s="89"/>
      <c r="C78" s="66" t="s">
        <v>51</v>
      </c>
      <c r="D78" s="67" t="n">
        <v>4600</v>
      </c>
      <c r="E78" s="67" t="n">
        <v>4600</v>
      </c>
      <c r="F78" s="84" t="n">
        <f aca="false">D78-(D78*$F$9)</f>
        <v>3220</v>
      </c>
      <c r="G78" s="66"/>
      <c r="H78" s="85" t="n">
        <f aca="false">F78*G78</f>
        <v>0</v>
      </c>
      <c r="J78" s="65"/>
    </row>
    <row r="79" s="69" customFormat="true" ht="17.1" hidden="false" customHeight="true" outlineLevel="0" collapsed="false">
      <c r="B79" s="89"/>
      <c r="C79" s="83" t="s">
        <v>52</v>
      </c>
      <c r="D79" s="67" t="n">
        <v>935</v>
      </c>
      <c r="E79" s="67" t="n">
        <v>840</v>
      </c>
      <c r="F79" s="84" t="n">
        <f aca="false">D79-(D79*$F$9)</f>
        <v>654.5</v>
      </c>
      <c r="G79" s="66"/>
      <c r="H79" s="85" t="n">
        <f aca="false">F79*G79</f>
        <v>0</v>
      </c>
      <c r="J79" s="65"/>
    </row>
    <row r="80" customFormat="false" ht="17.1" hidden="false" customHeight="true" outlineLevel="0" collapsed="false">
      <c r="A80" s="69"/>
      <c r="B80" s="90" t="s">
        <v>63</v>
      </c>
      <c r="C80" s="83" t="s">
        <v>50</v>
      </c>
      <c r="D80" s="67" t="n">
        <v>3025</v>
      </c>
      <c r="E80" s="67" t="n">
        <v>2810</v>
      </c>
      <c r="F80" s="84" t="n">
        <f aca="false">D80-(D80*$F$9)</f>
        <v>2117.5</v>
      </c>
      <c r="G80" s="66"/>
      <c r="H80" s="85" t="n">
        <f aca="false">F80*G80</f>
        <v>0</v>
      </c>
      <c r="J80" s="65"/>
    </row>
    <row r="81" customFormat="false" ht="17.1" hidden="false" customHeight="true" outlineLevel="0" collapsed="false">
      <c r="A81" s="69"/>
      <c r="B81" s="90"/>
      <c r="C81" s="83" t="s">
        <v>51</v>
      </c>
      <c r="D81" s="67" t="n">
        <v>1815</v>
      </c>
      <c r="E81" s="67" t="n">
        <v>1690</v>
      </c>
      <c r="F81" s="84" t="n">
        <f aca="false">D81-(D81*$F$9)</f>
        <v>1270.5</v>
      </c>
      <c r="G81" s="66"/>
      <c r="H81" s="85" t="n">
        <f aca="false">F81*G81</f>
        <v>0</v>
      </c>
      <c r="J81" s="65"/>
    </row>
    <row r="82" customFormat="false" ht="17.1" hidden="false" customHeight="true" outlineLevel="0" collapsed="false">
      <c r="A82" s="69"/>
      <c r="B82" s="90"/>
      <c r="C82" s="91" t="s">
        <v>52</v>
      </c>
      <c r="D82" s="46" t="n">
        <v>485</v>
      </c>
      <c r="E82" s="46" t="n">
        <v>440</v>
      </c>
      <c r="F82" s="92" t="n">
        <f aca="false">D82-(D82*$F$9)</f>
        <v>339.5</v>
      </c>
      <c r="G82" s="26"/>
      <c r="H82" s="93" t="n">
        <f aca="false">F82*G82</f>
        <v>0</v>
      </c>
      <c r="J82" s="65"/>
    </row>
    <row r="83" s="100" customFormat="true" ht="17.1" hidden="false" customHeight="true" outlineLevel="0" collapsed="false">
      <c r="B83" s="101" t="s">
        <v>64</v>
      </c>
      <c r="C83" s="101"/>
      <c r="D83" s="101"/>
      <c r="E83" s="101"/>
      <c r="F83" s="101"/>
      <c r="G83" s="102"/>
      <c r="H83" s="103"/>
      <c r="J83" s="104"/>
    </row>
    <row r="84" s="69" customFormat="true" ht="17.1" hidden="false" customHeight="true" outlineLevel="0" collapsed="false">
      <c r="B84" s="105" t="s">
        <v>65</v>
      </c>
      <c r="C84" s="43" t="s">
        <v>50</v>
      </c>
      <c r="D84" s="42" t="n">
        <v>7020</v>
      </c>
      <c r="E84" s="42" t="n">
        <v>6320</v>
      </c>
      <c r="F84" s="106" t="n">
        <f aca="false">D84-(D84*$F$9)</f>
        <v>4914</v>
      </c>
      <c r="G84" s="107"/>
      <c r="H84" s="64" t="n">
        <f aca="false">F84*G84</f>
        <v>0</v>
      </c>
      <c r="I84" s="62"/>
      <c r="J84" s="65"/>
    </row>
    <row r="85" customFormat="false" ht="17.1" hidden="false" customHeight="true" outlineLevel="0" collapsed="false">
      <c r="A85" s="69"/>
      <c r="B85" s="105"/>
      <c r="C85" s="56" t="s">
        <v>66</v>
      </c>
      <c r="D85" s="55" t="n">
        <v>1695</v>
      </c>
      <c r="E85" s="55" t="n">
        <v>1520</v>
      </c>
      <c r="F85" s="108" t="n">
        <f aca="false">D85-(D85*$F$9)</f>
        <v>1186.5</v>
      </c>
      <c r="G85" s="109"/>
      <c r="H85" s="70" t="n">
        <f aca="false">F85*G85</f>
        <v>0</v>
      </c>
      <c r="I85" s="62"/>
      <c r="J85" s="65"/>
    </row>
    <row r="86" customFormat="false" ht="17.1" hidden="false" customHeight="true" outlineLevel="0" collapsed="false">
      <c r="B86" s="110" t="s">
        <v>67</v>
      </c>
      <c r="C86" s="110"/>
      <c r="D86" s="110"/>
      <c r="E86" s="111"/>
      <c r="F86" s="111"/>
      <c r="G86" s="111"/>
      <c r="H86" s="112"/>
      <c r="J86" s="0"/>
    </row>
    <row r="87" customFormat="false" ht="17.1" hidden="false" customHeight="true" outlineLevel="0" collapsed="false">
      <c r="B87" s="113" t="s">
        <v>68</v>
      </c>
      <c r="C87" s="113"/>
      <c r="D87" s="113"/>
      <c r="E87" s="113"/>
      <c r="F87" s="17"/>
      <c r="G87" s="18"/>
      <c r="H87" s="19"/>
      <c r="J87" s="0"/>
    </row>
    <row r="88" customFormat="false" ht="17.1" hidden="false" customHeight="true" outlineLevel="0" collapsed="false">
      <c r="B88" s="114" t="s">
        <v>69</v>
      </c>
      <c r="C88" s="115" t="s">
        <v>70</v>
      </c>
      <c r="D88" s="116" t="n">
        <v>7040</v>
      </c>
      <c r="E88" s="116" t="n">
        <v>6370</v>
      </c>
      <c r="F88" s="115" t="n">
        <f aca="false">D88-(D88*$F$9)</f>
        <v>4928</v>
      </c>
      <c r="G88" s="117"/>
      <c r="H88" s="118" t="n">
        <f aca="false">F88*G88</f>
        <v>0</v>
      </c>
      <c r="J88" s="0"/>
    </row>
    <row r="89" customFormat="false" ht="17.1" hidden="false" customHeight="true" outlineLevel="0" collapsed="false">
      <c r="B89" s="119" t="s">
        <v>71</v>
      </c>
      <c r="C89" s="120"/>
      <c r="D89" s="120"/>
      <c r="E89" s="120"/>
      <c r="F89" s="121"/>
      <c r="G89" s="122"/>
      <c r="H89" s="123"/>
      <c r="J89" s="0"/>
    </row>
    <row r="90" customFormat="false" ht="17.1" hidden="false" customHeight="true" outlineLevel="0" collapsed="false">
      <c r="B90" s="124" t="s">
        <v>72</v>
      </c>
      <c r="C90" s="81" t="s">
        <v>73</v>
      </c>
      <c r="D90" s="42" t="n">
        <v>10295</v>
      </c>
      <c r="E90" s="42" t="n">
        <v>9230</v>
      </c>
      <c r="F90" s="81" t="n">
        <f aca="false">D90-(D90*$F$9)</f>
        <v>7206.5</v>
      </c>
      <c r="G90" s="43"/>
      <c r="H90" s="82" t="n">
        <f aca="false">F90*G90</f>
        <v>0</v>
      </c>
      <c r="J90" s="0"/>
    </row>
    <row r="91" customFormat="false" ht="17.1" hidden="false" customHeight="true" outlineLevel="0" collapsed="false">
      <c r="B91" s="125" t="s">
        <v>74</v>
      </c>
      <c r="C91" s="84" t="s">
        <v>75</v>
      </c>
      <c r="D91" s="67" t="n">
        <v>1310</v>
      </c>
      <c r="E91" s="67" t="n">
        <v>1090</v>
      </c>
      <c r="F91" s="84" t="n">
        <f aca="false">D91-(D91*$F$9)</f>
        <v>917</v>
      </c>
      <c r="G91" s="66"/>
      <c r="H91" s="85" t="n">
        <f aca="false">F91*G91</f>
        <v>0</v>
      </c>
      <c r="J91" s="0"/>
    </row>
    <row r="92" s="69" customFormat="true" ht="17.1" hidden="false" customHeight="true" outlineLevel="0" collapsed="false">
      <c r="B92" s="126" t="s">
        <v>76</v>
      </c>
      <c r="C92" s="81" t="s">
        <v>21</v>
      </c>
      <c r="D92" s="42" t="n">
        <v>1090</v>
      </c>
      <c r="E92" s="42" t="n">
        <v>980</v>
      </c>
      <c r="F92" s="81" t="n">
        <f aca="false">D92-(D92*$F$9)</f>
        <v>763</v>
      </c>
      <c r="G92" s="43"/>
      <c r="H92" s="82" t="n">
        <f aca="false">F92*G92</f>
        <v>0</v>
      </c>
      <c r="I92" s="127"/>
      <c r="J92" s="65"/>
    </row>
    <row r="93" customFormat="false" ht="17.1" hidden="false" customHeight="true" outlineLevel="0" collapsed="false">
      <c r="B93" s="128" t="s">
        <v>77</v>
      </c>
      <c r="C93" s="84" t="s">
        <v>21</v>
      </c>
      <c r="D93" s="67" t="n">
        <v>4290</v>
      </c>
      <c r="E93" s="67" t="n">
        <v>3840</v>
      </c>
      <c r="F93" s="84" t="n">
        <f aca="false">D93-(D93*$F$9)</f>
        <v>3003</v>
      </c>
      <c r="G93" s="66"/>
      <c r="H93" s="85" t="n">
        <f aca="false">F93*G93</f>
        <v>0</v>
      </c>
      <c r="I93" s="127"/>
      <c r="J93" s="0"/>
    </row>
    <row r="94" customFormat="false" ht="17.1" hidden="false" customHeight="true" outlineLevel="0" collapsed="false">
      <c r="B94" s="128" t="s">
        <v>78</v>
      </c>
      <c r="C94" s="84" t="s">
        <v>21</v>
      </c>
      <c r="D94" s="67" t="n">
        <v>3520</v>
      </c>
      <c r="E94" s="67" t="n">
        <v>3170</v>
      </c>
      <c r="F94" s="84" t="n">
        <f aca="false">D94-(D94*$F$9)</f>
        <v>2464</v>
      </c>
      <c r="G94" s="66"/>
      <c r="H94" s="85" t="n">
        <f aca="false">F94*G94</f>
        <v>0</v>
      </c>
      <c r="I94" s="127"/>
      <c r="J94" s="0"/>
    </row>
    <row r="95" customFormat="false" ht="17.1" hidden="false" customHeight="true" outlineLevel="0" collapsed="false">
      <c r="B95" s="129" t="s">
        <v>79</v>
      </c>
      <c r="C95" s="92" t="s">
        <v>21</v>
      </c>
      <c r="D95" s="46" t="n">
        <v>3960</v>
      </c>
      <c r="E95" s="46" t="n">
        <v>3520</v>
      </c>
      <c r="F95" s="92" t="n">
        <f aca="false">D95-(D95*F9)</f>
        <v>2772</v>
      </c>
      <c r="G95" s="26"/>
      <c r="H95" s="93" t="n">
        <f aca="false">F95*G95</f>
        <v>0</v>
      </c>
      <c r="I95" s="127"/>
      <c r="J95" s="0"/>
    </row>
    <row r="96" customFormat="false" ht="17.1" hidden="false" customHeight="true" outlineLevel="0" collapsed="false">
      <c r="B96" s="113" t="s">
        <v>80</v>
      </c>
      <c r="C96" s="113"/>
      <c r="D96" s="113"/>
      <c r="E96" s="113"/>
      <c r="F96" s="130"/>
      <c r="G96" s="131"/>
      <c r="H96" s="132"/>
      <c r="J96" s="0"/>
    </row>
    <row r="97" s="69" customFormat="true" ht="17.1" hidden="false" customHeight="true" outlineLevel="0" collapsed="false">
      <c r="B97" s="25" t="s">
        <v>81</v>
      </c>
      <c r="C97" s="81" t="s">
        <v>50</v>
      </c>
      <c r="D97" s="42" t="n">
        <v>1935</v>
      </c>
      <c r="E97" s="42" t="n">
        <v>1740</v>
      </c>
      <c r="F97" s="81" t="n">
        <f aca="false">D97-(D97*$F$9)</f>
        <v>1354.5</v>
      </c>
      <c r="G97" s="43"/>
      <c r="H97" s="82" t="n">
        <f aca="false">F97*G97</f>
        <v>0</v>
      </c>
      <c r="J97" s="65"/>
    </row>
    <row r="98" customFormat="false" ht="17.1" hidden="false" customHeight="true" outlineLevel="0" collapsed="false">
      <c r="A98" s="69"/>
      <c r="B98" s="25"/>
      <c r="C98" s="84" t="s">
        <v>51</v>
      </c>
      <c r="D98" s="67" t="n">
        <v>1210</v>
      </c>
      <c r="E98" s="67" t="n">
        <v>1200</v>
      </c>
      <c r="F98" s="84" t="n">
        <f aca="false">D98-(D98*$F$9)</f>
        <v>847</v>
      </c>
      <c r="G98" s="66"/>
      <c r="H98" s="85" t="n">
        <f aca="false">F98*G98</f>
        <v>0</v>
      </c>
      <c r="J98" s="65"/>
    </row>
    <row r="99" customFormat="false" ht="17.1" hidden="false" customHeight="true" outlineLevel="0" collapsed="false">
      <c r="B99" s="25"/>
      <c r="C99" s="92" t="s">
        <v>52</v>
      </c>
      <c r="D99" s="46" t="n">
        <v>440</v>
      </c>
      <c r="E99" s="46" t="n">
        <v>400</v>
      </c>
      <c r="F99" s="92" t="n">
        <f aca="false">D99-(D99*$F$9)</f>
        <v>308</v>
      </c>
      <c r="G99" s="26"/>
      <c r="H99" s="93" t="n">
        <f aca="false">F99*G99</f>
        <v>0</v>
      </c>
      <c r="J99" s="0"/>
    </row>
    <row r="100" s="69" customFormat="true" ht="17.1" hidden="false" customHeight="true" outlineLevel="0" collapsed="false">
      <c r="B100" s="124" t="s">
        <v>82</v>
      </c>
      <c r="C100" s="81" t="s">
        <v>83</v>
      </c>
      <c r="D100" s="42" t="n">
        <v>6170</v>
      </c>
      <c r="E100" s="42" t="n">
        <v>5990</v>
      </c>
      <c r="F100" s="81" t="n">
        <f aca="false">D100-(D100*$F$9)</f>
        <v>4319</v>
      </c>
      <c r="G100" s="43"/>
      <c r="H100" s="82" t="n">
        <f aca="false">F100*G100</f>
        <v>0</v>
      </c>
      <c r="J100" s="65"/>
    </row>
    <row r="101" customFormat="false" ht="17.1" hidden="false" customHeight="true" outlineLevel="0" collapsed="false">
      <c r="A101" s="69"/>
      <c r="B101" s="124"/>
      <c r="C101" s="84" t="s">
        <v>84</v>
      </c>
      <c r="D101" s="67" t="n">
        <v>6655</v>
      </c>
      <c r="E101" s="67" t="n">
        <v>5990</v>
      </c>
      <c r="F101" s="84" t="n">
        <f aca="false">D101-(D101*$F$9)</f>
        <v>4658.5</v>
      </c>
      <c r="G101" s="66"/>
      <c r="H101" s="85" t="n">
        <f aca="false">F101*G101</f>
        <v>0</v>
      </c>
      <c r="J101" s="65"/>
    </row>
    <row r="102" customFormat="false" ht="17.1" hidden="false" customHeight="true" outlineLevel="0" collapsed="false">
      <c r="A102" s="69"/>
      <c r="B102" s="124"/>
      <c r="C102" s="84" t="s">
        <v>85</v>
      </c>
      <c r="D102" s="67" t="n">
        <v>4355</v>
      </c>
      <c r="E102" s="67" t="n">
        <v>3920</v>
      </c>
      <c r="F102" s="84" t="n">
        <f aca="false">D102-(D102*$F$9)</f>
        <v>3048.5</v>
      </c>
      <c r="G102" s="66"/>
      <c r="H102" s="85" t="n">
        <f aca="false">F102*G102</f>
        <v>0</v>
      </c>
      <c r="J102" s="65"/>
    </row>
    <row r="103" customFormat="false" ht="17.1" hidden="false" customHeight="true" outlineLevel="0" collapsed="false">
      <c r="A103" s="69"/>
      <c r="B103" s="124"/>
      <c r="C103" s="67" t="s">
        <v>86</v>
      </c>
      <c r="D103" s="67" t="n">
        <v>1450</v>
      </c>
      <c r="E103" s="67" t="n">
        <v>1310</v>
      </c>
      <c r="F103" s="84" t="n">
        <f aca="false">D103-(D103*$F$9)</f>
        <v>1015</v>
      </c>
      <c r="G103" s="66"/>
      <c r="H103" s="85" t="n">
        <f aca="false">F103*G103</f>
        <v>0</v>
      </c>
      <c r="J103" s="65"/>
    </row>
    <row r="104" customFormat="false" ht="17.1" hidden="false" customHeight="true" outlineLevel="0" collapsed="false">
      <c r="A104" s="69"/>
      <c r="B104" s="133" t="s">
        <v>87</v>
      </c>
      <c r="C104" s="84" t="s">
        <v>50</v>
      </c>
      <c r="D104" s="67" t="n">
        <v>5445</v>
      </c>
      <c r="E104" s="67" t="n">
        <v>4900</v>
      </c>
      <c r="F104" s="84" t="n">
        <f aca="false">D104-(D104*$F$9)</f>
        <v>3811.5</v>
      </c>
      <c r="G104" s="66"/>
      <c r="H104" s="85" t="n">
        <f aca="false">F104*G104</f>
        <v>0</v>
      </c>
      <c r="J104" s="65"/>
    </row>
    <row r="105" s="62" customFormat="true" ht="17.1" hidden="false" customHeight="true" outlineLevel="0" collapsed="false">
      <c r="B105" s="133"/>
      <c r="C105" s="67" t="s">
        <v>51</v>
      </c>
      <c r="D105" s="67" t="n">
        <v>3300</v>
      </c>
      <c r="E105" s="67" t="n">
        <v>2970</v>
      </c>
      <c r="F105" s="67" t="n">
        <f aca="false">D105-(D105*$F$9)</f>
        <v>2310</v>
      </c>
      <c r="G105" s="66"/>
      <c r="H105" s="68" t="n">
        <f aca="false">F105*G105</f>
        <v>0</v>
      </c>
      <c r="J105" s="65"/>
    </row>
    <row r="106" s="69" customFormat="true" ht="17.1" hidden="false" customHeight="true" outlineLevel="0" collapsed="false">
      <c r="B106" s="133"/>
      <c r="C106" s="86" t="s">
        <v>52</v>
      </c>
      <c r="D106" s="55" t="n">
        <v>990</v>
      </c>
      <c r="E106" s="55" t="n">
        <v>890</v>
      </c>
      <c r="F106" s="86" t="n">
        <f aca="false">D106-(D106*$F$9)</f>
        <v>693</v>
      </c>
      <c r="G106" s="56"/>
      <c r="H106" s="87" t="n">
        <f aca="false">F106*G106</f>
        <v>0</v>
      </c>
      <c r="J106" s="65"/>
    </row>
    <row r="107" customFormat="false" ht="17.1" hidden="false" customHeight="true" outlineLevel="0" collapsed="false">
      <c r="A107" s="69"/>
      <c r="B107" s="134" t="s">
        <v>88</v>
      </c>
      <c r="C107" s="135" t="s">
        <v>83</v>
      </c>
      <c r="D107" s="52" t="n">
        <v>5610</v>
      </c>
      <c r="E107" s="52" t="n">
        <v>5050</v>
      </c>
      <c r="F107" s="135" t="n">
        <f aca="false">D107-(D107*$F$9)</f>
        <v>3927</v>
      </c>
      <c r="G107" s="53"/>
      <c r="H107" s="136" t="n">
        <f aca="false">F107*G107</f>
        <v>0</v>
      </c>
      <c r="J107" s="65"/>
    </row>
    <row r="108" customFormat="false" ht="17.1" hidden="false" customHeight="true" outlineLevel="0" collapsed="false">
      <c r="A108" s="69"/>
      <c r="B108" s="134"/>
      <c r="C108" s="84" t="s">
        <v>84</v>
      </c>
      <c r="D108" s="67" t="n">
        <v>6050</v>
      </c>
      <c r="E108" s="67" t="n">
        <v>5450</v>
      </c>
      <c r="F108" s="84" t="n">
        <f aca="false">D108-(D108*$F$9)</f>
        <v>4235</v>
      </c>
      <c r="G108" s="66"/>
      <c r="H108" s="85" t="n">
        <f aca="false">F108*G108</f>
        <v>0</v>
      </c>
      <c r="J108" s="65"/>
    </row>
    <row r="109" s="62" customFormat="true" ht="17.1" hidden="false" customHeight="true" outlineLevel="0" collapsed="false">
      <c r="B109" s="134"/>
      <c r="C109" s="67" t="s">
        <v>85</v>
      </c>
      <c r="D109" s="67" t="n">
        <v>3960</v>
      </c>
      <c r="E109" s="67" t="n">
        <v>3560</v>
      </c>
      <c r="F109" s="67" t="n">
        <f aca="false">D109-(D109*$F$9)</f>
        <v>2772</v>
      </c>
      <c r="G109" s="66"/>
      <c r="H109" s="68" t="n">
        <f aca="false">F109*G109</f>
        <v>0</v>
      </c>
      <c r="J109" s="65"/>
    </row>
    <row r="110" s="69" customFormat="true" ht="17.1" hidden="false" customHeight="true" outlineLevel="0" collapsed="false">
      <c r="B110" s="134"/>
      <c r="C110" s="46" t="s">
        <v>86</v>
      </c>
      <c r="D110" s="46" t="n">
        <v>1320</v>
      </c>
      <c r="E110" s="46" t="n">
        <v>1190</v>
      </c>
      <c r="F110" s="92" t="n">
        <f aca="false">D110-(D110*$F$9)</f>
        <v>924</v>
      </c>
      <c r="G110" s="26"/>
      <c r="H110" s="93" t="n">
        <f aca="false">F110*G110</f>
        <v>0</v>
      </c>
      <c r="J110" s="65"/>
    </row>
    <row r="111" customFormat="false" ht="17.1" hidden="false" customHeight="true" outlineLevel="0" collapsed="false">
      <c r="A111" s="69"/>
      <c r="B111" s="89" t="s">
        <v>89</v>
      </c>
      <c r="C111" s="84" t="s">
        <v>50</v>
      </c>
      <c r="D111" s="67" t="n">
        <v>5445</v>
      </c>
      <c r="E111" s="67" t="n">
        <v>4900</v>
      </c>
      <c r="F111" s="84" t="n">
        <f aca="false">D111-(D111*$F$9)</f>
        <v>3811.5</v>
      </c>
      <c r="G111" s="66"/>
      <c r="H111" s="85" t="n">
        <f aca="false">F111*G111</f>
        <v>0</v>
      </c>
      <c r="J111" s="65"/>
    </row>
    <row r="112" s="62" customFormat="true" ht="17.1" hidden="false" customHeight="true" outlineLevel="0" collapsed="false">
      <c r="B112" s="89"/>
      <c r="C112" s="67" t="s">
        <v>51</v>
      </c>
      <c r="D112" s="67" t="n">
        <v>3630</v>
      </c>
      <c r="E112" s="67" t="n">
        <v>3270</v>
      </c>
      <c r="F112" s="67" t="n">
        <f aca="false">D112-(D112*$F$9)</f>
        <v>2541</v>
      </c>
      <c r="G112" s="66"/>
      <c r="H112" s="68" t="n">
        <f aca="false">F112*G112</f>
        <v>0</v>
      </c>
      <c r="J112" s="65"/>
    </row>
    <row r="113" s="69" customFormat="true" ht="17.1" hidden="false" customHeight="true" outlineLevel="0" collapsed="false">
      <c r="B113" s="89"/>
      <c r="C113" s="84" t="s">
        <v>52</v>
      </c>
      <c r="D113" s="67" t="n">
        <v>1090</v>
      </c>
      <c r="E113" s="67" t="n">
        <v>980.1</v>
      </c>
      <c r="F113" s="84" t="n">
        <f aca="false">D113-(D113*$F$9)</f>
        <v>763</v>
      </c>
      <c r="G113" s="66"/>
      <c r="H113" s="85" t="n">
        <f aca="false">F113*G113</f>
        <v>0</v>
      </c>
      <c r="J113" s="65"/>
    </row>
    <row r="114" customFormat="false" ht="17.1" hidden="false" customHeight="true" outlineLevel="0" collapsed="false">
      <c r="A114" s="69"/>
      <c r="B114" s="10" t="s">
        <v>90</v>
      </c>
      <c r="C114" s="81" t="s">
        <v>83</v>
      </c>
      <c r="D114" s="42" t="n">
        <v>6170</v>
      </c>
      <c r="E114" s="42" t="n">
        <v>5990</v>
      </c>
      <c r="F114" s="81" t="n">
        <f aca="false">D114-(D114*$F$9)</f>
        <v>4319</v>
      </c>
      <c r="G114" s="43"/>
      <c r="H114" s="82" t="n">
        <f aca="false">F114*G114</f>
        <v>0</v>
      </c>
      <c r="J114" s="65"/>
    </row>
    <row r="115" customFormat="false" ht="17.1" hidden="false" customHeight="true" outlineLevel="0" collapsed="false">
      <c r="A115" s="69"/>
      <c r="B115" s="10"/>
      <c r="C115" s="84" t="s">
        <v>84</v>
      </c>
      <c r="D115" s="67" t="n">
        <v>6655</v>
      </c>
      <c r="E115" s="67" t="n">
        <v>5990</v>
      </c>
      <c r="F115" s="84" t="n">
        <f aca="false">D115-(D115*$F$9)</f>
        <v>4658.5</v>
      </c>
      <c r="G115" s="66"/>
      <c r="H115" s="85" t="n">
        <f aca="false">F115*G115</f>
        <v>0</v>
      </c>
      <c r="J115" s="65"/>
    </row>
    <row r="116" customFormat="false" ht="17.1" hidden="false" customHeight="true" outlineLevel="0" collapsed="false">
      <c r="A116" s="69"/>
      <c r="B116" s="10"/>
      <c r="C116" s="84" t="s">
        <v>85</v>
      </c>
      <c r="D116" s="67" t="n">
        <v>4355</v>
      </c>
      <c r="E116" s="67" t="n">
        <v>3920</v>
      </c>
      <c r="F116" s="84" t="n">
        <f aca="false">D116-(D116*$F$9)</f>
        <v>3048.5</v>
      </c>
      <c r="G116" s="66"/>
      <c r="H116" s="85" t="n">
        <f aca="false">F116*G116</f>
        <v>0</v>
      </c>
      <c r="J116" s="65"/>
    </row>
    <row r="117" customFormat="false" ht="17.1" hidden="false" customHeight="true" outlineLevel="0" collapsed="false">
      <c r="A117" s="69"/>
      <c r="B117" s="10"/>
      <c r="C117" s="46" t="s">
        <v>86</v>
      </c>
      <c r="D117" s="46" t="n">
        <v>1450</v>
      </c>
      <c r="E117" s="46" t="n">
        <v>1310</v>
      </c>
      <c r="F117" s="92" t="n">
        <f aca="false">D117-(D117*$F$9)</f>
        <v>1015</v>
      </c>
      <c r="G117" s="26"/>
      <c r="H117" s="93" t="n">
        <f aca="false">F117*G117</f>
        <v>0</v>
      </c>
      <c r="J117" s="65"/>
    </row>
    <row r="118" customFormat="false" ht="17.1" hidden="false" customHeight="true" outlineLevel="0" collapsed="false">
      <c r="B118" s="137" t="s">
        <v>91</v>
      </c>
      <c r="C118" s="84" t="s">
        <v>50</v>
      </c>
      <c r="D118" s="67" t="n">
        <v>5445</v>
      </c>
      <c r="E118" s="67" t="n">
        <v>4900</v>
      </c>
      <c r="F118" s="84" t="n">
        <f aca="false">D118-(D118*$F$9)</f>
        <v>3811.5</v>
      </c>
      <c r="G118" s="66"/>
      <c r="H118" s="85" t="n">
        <f aca="false">F118*G118</f>
        <v>0</v>
      </c>
      <c r="J118" s="0"/>
    </row>
    <row r="119" s="138" customFormat="true" ht="17.1" hidden="false" customHeight="true" outlineLevel="0" collapsed="false">
      <c r="B119" s="137"/>
      <c r="C119" s="67" t="s">
        <v>51</v>
      </c>
      <c r="D119" s="67" t="n">
        <v>3630</v>
      </c>
      <c r="E119" s="67" t="n">
        <v>3270</v>
      </c>
      <c r="F119" s="67" t="n">
        <f aca="false">D119-(D119*$F$9)</f>
        <v>2541</v>
      </c>
      <c r="G119" s="66"/>
      <c r="H119" s="68" t="n">
        <f aca="false">F119*G119</f>
        <v>0</v>
      </c>
      <c r="J119" s="139"/>
    </row>
    <row r="120" customFormat="false" ht="17.1" hidden="false" customHeight="true" outlineLevel="0" collapsed="false">
      <c r="B120" s="137"/>
      <c r="C120" s="92" t="s">
        <v>52</v>
      </c>
      <c r="D120" s="46" t="n">
        <v>990</v>
      </c>
      <c r="E120" s="46" t="n">
        <v>890</v>
      </c>
      <c r="F120" s="92" t="n">
        <f aca="false">D120-(D120*$F$9)</f>
        <v>693</v>
      </c>
      <c r="G120" s="26"/>
      <c r="H120" s="93" t="n">
        <f aca="false">F120*G120</f>
        <v>0</v>
      </c>
      <c r="J120" s="0"/>
    </row>
    <row r="121" s="69" customFormat="true" ht="17.1" hidden="false" customHeight="true" outlineLevel="0" collapsed="false">
      <c r="B121" s="124" t="s">
        <v>92</v>
      </c>
      <c r="C121" s="81" t="s">
        <v>83</v>
      </c>
      <c r="D121" s="42" t="n">
        <v>7380</v>
      </c>
      <c r="E121" s="42" t="n">
        <v>6640</v>
      </c>
      <c r="F121" s="81" t="n">
        <f aca="false">D121-(D121*$F$9)</f>
        <v>5166</v>
      </c>
      <c r="G121" s="43"/>
      <c r="H121" s="82" t="n">
        <f aca="false">F121*G121</f>
        <v>0</v>
      </c>
      <c r="J121" s="65"/>
    </row>
    <row r="122" customFormat="false" ht="17.1" hidden="false" customHeight="true" outlineLevel="0" collapsed="false">
      <c r="A122" s="69"/>
      <c r="B122" s="124"/>
      <c r="C122" s="84" t="s">
        <v>84</v>
      </c>
      <c r="D122" s="67" t="n">
        <v>8105</v>
      </c>
      <c r="E122" s="67" t="n">
        <v>7300</v>
      </c>
      <c r="F122" s="84" t="n">
        <f aca="false">D122-(D122*$F$9)</f>
        <v>5673.5</v>
      </c>
      <c r="G122" s="66"/>
      <c r="H122" s="85" t="n">
        <f aca="false">F122*G122</f>
        <v>0</v>
      </c>
      <c r="J122" s="65"/>
    </row>
    <row r="123" customFormat="false" ht="17.1" hidden="false" customHeight="true" outlineLevel="0" collapsed="false">
      <c r="A123" s="69"/>
      <c r="B123" s="124"/>
      <c r="C123" s="84" t="s">
        <v>85</v>
      </c>
      <c r="D123" s="67" t="n">
        <v>4600</v>
      </c>
      <c r="E123" s="67" t="n">
        <v>4140</v>
      </c>
      <c r="F123" s="84" t="n">
        <f aca="false">D123-(D123*$F$9)</f>
        <v>3220</v>
      </c>
      <c r="G123" s="66"/>
      <c r="H123" s="85" t="n">
        <f aca="false">F123*G123</f>
        <v>0</v>
      </c>
      <c r="J123" s="65"/>
    </row>
    <row r="124" customFormat="false" ht="17.1" hidden="false" customHeight="true" outlineLevel="0" collapsed="false">
      <c r="A124" s="69"/>
      <c r="B124" s="124"/>
      <c r="C124" s="67" t="s">
        <v>86</v>
      </c>
      <c r="D124" s="67" t="n">
        <v>1870</v>
      </c>
      <c r="E124" s="67" t="n">
        <v>1680</v>
      </c>
      <c r="F124" s="84" t="n">
        <f aca="false">D124-(D124*$F$9)</f>
        <v>1309</v>
      </c>
      <c r="G124" s="66"/>
      <c r="H124" s="85" t="n">
        <f aca="false">F124*G124</f>
        <v>0</v>
      </c>
      <c r="J124" s="65"/>
    </row>
    <row r="125" customFormat="false" ht="17.1" hidden="false" customHeight="true" outlineLevel="0" collapsed="false">
      <c r="A125" s="69"/>
      <c r="B125" s="133" t="s">
        <v>93</v>
      </c>
      <c r="C125" s="84" t="s">
        <v>50</v>
      </c>
      <c r="D125" s="67" t="n">
        <v>6655</v>
      </c>
      <c r="E125" s="67" t="n">
        <v>5989.5</v>
      </c>
      <c r="F125" s="84" t="n">
        <f aca="false">D125-(D125*$F$9)</f>
        <v>4658.5</v>
      </c>
      <c r="G125" s="66"/>
      <c r="H125" s="85" t="n">
        <f aca="false">F125*G125</f>
        <v>0</v>
      </c>
      <c r="J125" s="65"/>
    </row>
    <row r="126" customFormat="false" ht="17.1" hidden="false" customHeight="true" outlineLevel="0" collapsed="false">
      <c r="A126" s="69"/>
      <c r="B126" s="133"/>
      <c r="C126" s="84" t="s">
        <v>51</v>
      </c>
      <c r="D126" s="67" t="n">
        <v>3870</v>
      </c>
      <c r="E126" s="67" t="n">
        <v>3480</v>
      </c>
      <c r="F126" s="84" t="n">
        <f aca="false">D126-(D126*$F$9)</f>
        <v>2709</v>
      </c>
      <c r="G126" s="66"/>
      <c r="H126" s="85" t="n">
        <f aca="false">F126*G126</f>
        <v>0</v>
      </c>
      <c r="J126" s="65"/>
    </row>
    <row r="127" customFormat="false" ht="17.1" hidden="false" customHeight="true" outlineLevel="0" collapsed="false">
      <c r="A127" s="69"/>
      <c r="B127" s="133"/>
      <c r="C127" s="86" t="s">
        <v>52</v>
      </c>
      <c r="D127" s="55" t="n">
        <v>1450</v>
      </c>
      <c r="E127" s="55" t="n">
        <v>1310</v>
      </c>
      <c r="F127" s="86" t="n">
        <f aca="false">D127-(D127*$F$9)</f>
        <v>1015</v>
      </c>
      <c r="G127" s="56"/>
      <c r="H127" s="87"/>
      <c r="J127" s="65"/>
    </row>
    <row r="128" customFormat="false" ht="17.1" hidden="false" customHeight="true" outlineLevel="0" collapsed="false">
      <c r="B128" s="140" t="s">
        <v>94</v>
      </c>
      <c r="C128" s="140"/>
      <c r="D128" s="140"/>
      <c r="E128" s="140"/>
      <c r="F128" s="141"/>
      <c r="G128" s="142"/>
      <c r="H128" s="143"/>
      <c r="J128" s="0"/>
    </row>
    <row r="129" s="144" customFormat="true" ht="17.1" hidden="false" customHeight="true" outlineLevel="0" collapsed="false">
      <c r="B129" s="145" t="s">
        <v>95</v>
      </c>
      <c r="C129" s="146"/>
      <c r="D129" s="147"/>
      <c r="E129" s="147"/>
      <c r="F129" s="147"/>
      <c r="G129" s="146"/>
      <c r="H129" s="148"/>
      <c r="J129" s="149"/>
    </row>
    <row r="130" s="150" customFormat="true" ht="31.35" hidden="false" customHeight="true" outlineLevel="0" collapsed="false">
      <c r="B130" s="151" t="s">
        <v>96</v>
      </c>
      <c r="C130" s="152" t="s">
        <v>97</v>
      </c>
      <c r="D130" s="153" t="n">
        <v>14640</v>
      </c>
      <c r="E130" s="153" t="n">
        <v>13190</v>
      </c>
      <c r="F130" s="153" t="n">
        <f aca="false">D130-(D130*$F$9)</f>
        <v>10248</v>
      </c>
      <c r="G130" s="152"/>
      <c r="H130" s="154" t="n">
        <f aca="false">F130*G130</f>
        <v>0</v>
      </c>
      <c r="I130" s="144"/>
      <c r="J130" s="155"/>
    </row>
    <row r="131" s="144" customFormat="true" ht="28.35" hidden="false" customHeight="true" outlineLevel="0" collapsed="false">
      <c r="B131" s="156" t="s">
        <v>98</v>
      </c>
      <c r="C131" s="157" t="s">
        <v>99</v>
      </c>
      <c r="D131" s="158" t="n">
        <v>2600</v>
      </c>
      <c r="E131" s="158" t="n">
        <v>2340</v>
      </c>
      <c r="F131" s="158" t="n">
        <f aca="false">D131-(D131*$F$9)</f>
        <v>1820</v>
      </c>
      <c r="G131" s="157"/>
      <c r="H131" s="159" t="n">
        <f aca="false">F131*G131</f>
        <v>0</v>
      </c>
      <c r="J131" s="149"/>
    </row>
    <row r="132" customFormat="false" ht="29.85" hidden="false" customHeight="true" outlineLevel="0" collapsed="false">
      <c r="A132" s="144"/>
      <c r="B132" s="160" t="s">
        <v>100</v>
      </c>
      <c r="C132" s="161" t="s">
        <v>46</v>
      </c>
      <c r="D132" s="162" t="n">
        <v>12340</v>
      </c>
      <c r="E132" s="162" t="n">
        <v>10530</v>
      </c>
      <c r="F132" s="162" t="n">
        <f aca="false">D132-(D132*$F$9)</f>
        <v>8638</v>
      </c>
      <c r="G132" s="161"/>
      <c r="H132" s="163" t="n">
        <f aca="false">F132*G132</f>
        <v>0</v>
      </c>
      <c r="J132" s="149"/>
    </row>
    <row r="133" customFormat="false" ht="17.1" hidden="false" customHeight="true" outlineLevel="0" collapsed="false">
      <c r="A133" s="144"/>
      <c r="B133" s="145" t="s">
        <v>101</v>
      </c>
      <c r="C133" s="146"/>
      <c r="D133" s="147"/>
      <c r="E133" s="147"/>
      <c r="F133" s="147"/>
      <c r="G133" s="146"/>
      <c r="H133" s="148"/>
      <c r="J133" s="149"/>
    </row>
    <row r="134" customFormat="false" ht="17.1" hidden="false" customHeight="true" outlineLevel="0" collapsed="false">
      <c r="A134" s="144"/>
      <c r="B134" s="164" t="s">
        <v>102</v>
      </c>
      <c r="C134" s="165" t="s">
        <v>83</v>
      </c>
      <c r="D134" s="166" t="n">
        <v>6050</v>
      </c>
      <c r="E134" s="166" t="n">
        <v>5450</v>
      </c>
      <c r="F134" s="166" t="n">
        <f aca="false">D134-(D134*$F$9)</f>
        <v>4235</v>
      </c>
      <c r="G134" s="165"/>
      <c r="H134" s="167" t="n">
        <f aca="false">F134*G134</f>
        <v>0</v>
      </c>
      <c r="J134" s="168"/>
    </row>
    <row r="135" customFormat="false" ht="17.1" hidden="false" customHeight="true" outlineLevel="0" collapsed="false">
      <c r="A135" s="144"/>
      <c r="B135" s="164"/>
      <c r="C135" s="161" t="s">
        <v>84</v>
      </c>
      <c r="D135" s="162" t="n">
        <v>6775</v>
      </c>
      <c r="E135" s="166" t="n">
        <v>6100</v>
      </c>
      <c r="F135" s="166" t="n">
        <f aca="false">D135-(D135*$F$9)</f>
        <v>4742.5</v>
      </c>
      <c r="G135" s="165"/>
      <c r="H135" s="167" t="n">
        <f aca="false">F135*G135</f>
        <v>0</v>
      </c>
      <c r="J135" s="168"/>
    </row>
    <row r="136" customFormat="false" ht="17.1" hidden="false" customHeight="true" outlineLevel="0" collapsed="false">
      <c r="A136" s="144"/>
      <c r="B136" s="169" t="s">
        <v>103</v>
      </c>
      <c r="C136" s="161" t="s">
        <v>21</v>
      </c>
      <c r="D136" s="162" t="n">
        <v>5445</v>
      </c>
      <c r="E136" s="162" t="n">
        <v>4900</v>
      </c>
      <c r="F136" s="162" t="n">
        <f aca="false">D136-(D136*$F$9)</f>
        <v>3811.5</v>
      </c>
      <c r="G136" s="161"/>
      <c r="H136" s="163" t="n">
        <f aca="false">F136*G136</f>
        <v>0</v>
      </c>
      <c r="I136" s="144"/>
      <c r="J136" s="170"/>
    </row>
    <row r="137" customFormat="false" ht="17.1" hidden="false" customHeight="true" outlineLevel="0" collapsed="false">
      <c r="A137" s="144"/>
      <c r="B137" s="169"/>
      <c r="C137" s="157" t="s">
        <v>16</v>
      </c>
      <c r="D137" s="162" t="n">
        <v>3145</v>
      </c>
      <c r="E137" s="162" t="n">
        <v>2830</v>
      </c>
      <c r="F137" s="162" t="n">
        <f aca="false">D137-(D137*$F$9)</f>
        <v>2201.5</v>
      </c>
      <c r="G137" s="161"/>
      <c r="H137" s="163" t="n">
        <f aca="false">F137*G137</f>
        <v>0</v>
      </c>
      <c r="I137" s="144"/>
      <c r="J137" s="170"/>
    </row>
    <row r="138" customFormat="false" ht="17.1" hidden="false" customHeight="true" outlineLevel="0" collapsed="false">
      <c r="A138" s="144"/>
      <c r="B138" s="169"/>
      <c r="C138" s="157" t="s">
        <v>104</v>
      </c>
      <c r="D138" s="162" t="n">
        <v>2475</v>
      </c>
      <c r="E138" s="162" t="n">
        <v>2230</v>
      </c>
      <c r="F138" s="162" t="n">
        <f aca="false">D138-(D138*$F$9)</f>
        <v>1732.5</v>
      </c>
      <c r="G138" s="161" t="n">
        <v>0</v>
      </c>
      <c r="H138" s="163" t="n">
        <f aca="false">F138*G138</f>
        <v>0</v>
      </c>
      <c r="I138" s="144"/>
      <c r="J138" s="170"/>
    </row>
    <row r="139" customFormat="false" ht="17.1" hidden="false" customHeight="true" outlineLevel="0" collapsed="false">
      <c r="A139" s="144"/>
      <c r="B139" s="169"/>
      <c r="C139" s="157" t="s">
        <v>35</v>
      </c>
      <c r="D139" s="158" t="n">
        <v>1090</v>
      </c>
      <c r="E139" s="158" t="n">
        <v>980.1</v>
      </c>
      <c r="F139" s="158" t="n">
        <f aca="false">D139-(D139*$F$9)</f>
        <v>763</v>
      </c>
      <c r="G139" s="157" t="n">
        <v>0</v>
      </c>
      <c r="H139" s="171" t="n">
        <f aca="false">F139*G139</f>
        <v>0</v>
      </c>
      <c r="I139" s="172"/>
      <c r="J139" s="168"/>
    </row>
    <row r="140" customFormat="false" ht="17.1" hidden="false" customHeight="true" outlineLevel="0" collapsed="false">
      <c r="A140" s="144"/>
      <c r="B140" s="173" t="s">
        <v>105</v>
      </c>
      <c r="C140" s="146"/>
      <c r="D140" s="147"/>
      <c r="E140" s="147"/>
      <c r="F140" s="147"/>
      <c r="G140" s="146"/>
      <c r="H140" s="174"/>
      <c r="I140" s="172"/>
      <c r="J140" s="168"/>
    </row>
    <row r="141" customFormat="false" ht="17.1" hidden="false" customHeight="true" outlineLevel="0" collapsed="false">
      <c r="A141" s="144"/>
      <c r="B141" s="164" t="s">
        <v>106</v>
      </c>
      <c r="C141" s="165" t="s">
        <v>83</v>
      </c>
      <c r="D141" s="166" t="n">
        <v>5500</v>
      </c>
      <c r="E141" s="166" t="n">
        <v>4950</v>
      </c>
      <c r="F141" s="166" t="n">
        <f aca="false">D141-(D141*$F$9)</f>
        <v>3850</v>
      </c>
      <c r="G141" s="165"/>
      <c r="H141" s="167" t="n">
        <f aca="false">F141*G141</f>
        <v>0</v>
      </c>
      <c r="J141" s="168"/>
    </row>
    <row r="142" customFormat="false" ht="17.1" hidden="false" customHeight="true" outlineLevel="0" collapsed="false">
      <c r="A142" s="144"/>
      <c r="B142" s="164"/>
      <c r="C142" s="161" t="s">
        <v>84</v>
      </c>
      <c r="D142" s="162" t="n">
        <v>6160</v>
      </c>
      <c r="E142" s="166" t="n">
        <v>5540</v>
      </c>
      <c r="F142" s="166" t="n">
        <f aca="false">D142-(D142*$F$9)</f>
        <v>4312</v>
      </c>
      <c r="G142" s="165"/>
      <c r="H142" s="167" t="n">
        <f aca="false">F142*G142</f>
        <v>0</v>
      </c>
      <c r="J142" s="168"/>
    </row>
    <row r="143" customFormat="false" ht="17.1" hidden="false" customHeight="true" outlineLevel="0" collapsed="false">
      <c r="A143" s="144"/>
      <c r="B143" s="169" t="s">
        <v>107</v>
      </c>
      <c r="C143" s="161" t="s">
        <v>21</v>
      </c>
      <c r="D143" s="162" t="n">
        <v>5445</v>
      </c>
      <c r="E143" s="166" t="n">
        <v>4900</v>
      </c>
      <c r="F143" s="166" t="n">
        <f aca="false">D143-(D143*$F$9)</f>
        <v>3811.5</v>
      </c>
      <c r="G143" s="165"/>
      <c r="H143" s="167" t="n">
        <f aca="false">F143*G143</f>
        <v>0</v>
      </c>
      <c r="J143" s="155"/>
    </row>
    <row r="144" customFormat="false" ht="17.1" hidden="false" customHeight="true" outlineLevel="0" collapsed="false">
      <c r="A144" s="144"/>
      <c r="B144" s="169"/>
      <c r="C144" s="161" t="s">
        <v>16</v>
      </c>
      <c r="D144" s="162" t="n">
        <v>3145</v>
      </c>
      <c r="E144" s="166" t="n">
        <v>2830</v>
      </c>
      <c r="F144" s="166" t="n">
        <f aca="false">D144-(D144*$F$9)</f>
        <v>2201.5</v>
      </c>
      <c r="G144" s="165"/>
      <c r="H144" s="167" t="n">
        <f aca="false">F144*G144</f>
        <v>0</v>
      </c>
      <c r="J144" s="155"/>
    </row>
    <row r="145" customFormat="false" ht="17.1" hidden="false" customHeight="true" outlineLevel="0" collapsed="false">
      <c r="A145" s="144"/>
      <c r="B145" s="169"/>
      <c r="C145" s="161" t="s">
        <v>104</v>
      </c>
      <c r="D145" s="162" t="n">
        <v>2725</v>
      </c>
      <c r="E145" s="162" t="n">
        <v>2450.25</v>
      </c>
      <c r="F145" s="162" t="n">
        <f aca="false">D145-(D145*$F$9)</f>
        <v>1907.5</v>
      </c>
      <c r="G145" s="161"/>
      <c r="H145" s="167" t="n">
        <f aca="false">F145*G145</f>
        <v>0</v>
      </c>
      <c r="J145" s="155"/>
    </row>
    <row r="146" customFormat="false" ht="17.1" hidden="false" customHeight="true" outlineLevel="0" collapsed="false">
      <c r="A146" s="144"/>
      <c r="B146" s="169"/>
      <c r="C146" s="175" t="s">
        <v>35</v>
      </c>
      <c r="D146" s="176" t="n">
        <v>1090</v>
      </c>
      <c r="E146" s="176" t="n">
        <v>980.1</v>
      </c>
      <c r="F146" s="176" t="n">
        <f aca="false">D146-(D146*$F$9)</f>
        <v>763</v>
      </c>
      <c r="G146" s="175"/>
      <c r="H146" s="177" t="n">
        <f aca="false">F146*G146</f>
        <v>0</v>
      </c>
      <c r="J146" s="155"/>
    </row>
    <row r="147" customFormat="false" ht="17.1" hidden="false" customHeight="true" outlineLevel="0" collapsed="false">
      <c r="A147" s="144"/>
      <c r="B147" s="145" t="s">
        <v>108</v>
      </c>
      <c r="C147" s="146"/>
      <c r="D147" s="147"/>
      <c r="E147" s="147"/>
      <c r="F147" s="147"/>
      <c r="G147" s="146"/>
      <c r="H147" s="148"/>
      <c r="J147" s="155"/>
    </row>
    <row r="148" customFormat="false" ht="17.1" hidden="false" customHeight="true" outlineLevel="0" collapsed="false">
      <c r="A148" s="144"/>
      <c r="B148" s="164" t="s">
        <v>109</v>
      </c>
      <c r="C148" s="165" t="s">
        <v>83</v>
      </c>
      <c r="D148" s="166" t="n">
        <v>4475</v>
      </c>
      <c r="E148" s="166" t="n">
        <v>4030</v>
      </c>
      <c r="F148" s="166" t="n">
        <f aca="false">D148-(D148*$F$9)</f>
        <v>3132.5</v>
      </c>
      <c r="G148" s="165"/>
      <c r="H148" s="167" t="n">
        <f aca="false">F148*G148</f>
        <v>0</v>
      </c>
      <c r="J148" s="155"/>
    </row>
    <row r="149" customFormat="false" ht="17.1" hidden="false" customHeight="true" outlineLevel="0" collapsed="false">
      <c r="A149" s="144"/>
      <c r="B149" s="164"/>
      <c r="C149" s="161" t="s">
        <v>84</v>
      </c>
      <c r="D149" s="162" t="n">
        <v>4720</v>
      </c>
      <c r="E149" s="166" t="n">
        <v>4250</v>
      </c>
      <c r="F149" s="166" t="n">
        <f aca="false">D149-(D149*$F$9)</f>
        <v>3304</v>
      </c>
      <c r="G149" s="165"/>
      <c r="H149" s="167" t="n">
        <f aca="false">F149*G149</f>
        <v>0</v>
      </c>
      <c r="J149" s="155"/>
    </row>
    <row r="150" customFormat="false" ht="17.1" hidden="false" customHeight="true" outlineLevel="0" collapsed="false">
      <c r="A150" s="144"/>
      <c r="B150" s="164"/>
      <c r="C150" s="161" t="s">
        <v>85</v>
      </c>
      <c r="D150" s="162" t="n">
        <v>2845</v>
      </c>
      <c r="E150" s="166" t="n">
        <v>2570</v>
      </c>
      <c r="F150" s="166" t="n">
        <f aca="false">D150-(D150*$F$9)</f>
        <v>1991.5</v>
      </c>
      <c r="G150" s="165"/>
      <c r="H150" s="167" t="n">
        <f aca="false">F150*G150</f>
        <v>0</v>
      </c>
      <c r="J150" s="155"/>
    </row>
    <row r="151" customFormat="false" ht="17.1" hidden="false" customHeight="true" outlineLevel="0" collapsed="false">
      <c r="A151" s="144"/>
      <c r="B151" s="164"/>
      <c r="C151" s="161" t="s">
        <v>86</v>
      </c>
      <c r="D151" s="162" t="n">
        <v>1075</v>
      </c>
      <c r="E151" s="166" t="n">
        <v>980</v>
      </c>
      <c r="F151" s="166" t="n">
        <f aca="false">D151-(D151*$F$9)</f>
        <v>752.5</v>
      </c>
      <c r="G151" s="165"/>
      <c r="H151" s="167" t="n">
        <f aca="false">F151*G151</f>
        <v>0</v>
      </c>
      <c r="J151" s="155"/>
    </row>
    <row r="152" customFormat="false" ht="17.1" hidden="false" customHeight="true" outlineLevel="0" collapsed="false">
      <c r="A152" s="144"/>
      <c r="B152" s="169" t="s">
        <v>110</v>
      </c>
      <c r="C152" s="161" t="s">
        <v>21</v>
      </c>
      <c r="D152" s="162" t="n">
        <v>3080</v>
      </c>
      <c r="E152" s="162" t="n">
        <v>2770</v>
      </c>
      <c r="F152" s="162" t="n">
        <f aca="false">D152-(D152*$F$9)</f>
        <v>2156</v>
      </c>
      <c r="G152" s="161"/>
      <c r="H152" s="163" t="n">
        <f aca="false">F152*G152</f>
        <v>0</v>
      </c>
      <c r="J152" s="155"/>
    </row>
    <row r="153" customFormat="false" ht="17.1" hidden="false" customHeight="true" outlineLevel="0" collapsed="false">
      <c r="A153" s="144"/>
      <c r="B153" s="169"/>
      <c r="C153" s="157" t="s">
        <v>16</v>
      </c>
      <c r="D153" s="158" t="n">
        <v>1770</v>
      </c>
      <c r="E153" s="158" t="n">
        <v>1770</v>
      </c>
      <c r="F153" s="166" t="n">
        <f aca="false">D153-(D153*$F$9)</f>
        <v>1239</v>
      </c>
      <c r="G153" s="157"/>
      <c r="H153" s="167" t="n">
        <f aca="false">F153*G153</f>
        <v>0</v>
      </c>
      <c r="J153" s="155"/>
    </row>
    <row r="154" customFormat="false" ht="17.1" hidden="false" customHeight="true" outlineLevel="0" collapsed="false">
      <c r="A154" s="144"/>
      <c r="B154" s="169"/>
      <c r="C154" s="157" t="s">
        <v>104</v>
      </c>
      <c r="D154" s="158" t="n">
        <v>1595</v>
      </c>
      <c r="E154" s="158" t="n">
        <v>1380</v>
      </c>
      <c r="F154" s="162" t="n">
        <f aca="false">D154-(D154*$F$9)</f>
        <v>1116.5</v>
      </c>
      <c r="G154" s="157"/>
      <c r="H154" s="163" t="n">
        <f aca="false">F154*G154</f>
        <v>0</v>
      </c>
      <c r="J154" s="155"/>
    </row>
    <row r="155" s="150" customFormat="true" ht="17.1" hidden="false" customHeight="true" outlineLevel="0" collapsed="false">
      <c r="B155" s="169"/>
      <c r="C155" s="157" t="s">
        <v>35</v>
      </c>
      <c r="D155" s="158" t="n">
        <v>605</v>
      </c>
      <c r="E155" s="158" t="n">
        <v>540</v>
      </c>
      <c r="F155" s="158" t="n">
        <f aca="false">D155-(D155*$F$9)</f>
        <v>423.5</v>
      </c>
      <c r="G155" s="157"/>
      <c r="H155" s="159" t="n">
        <f aca="false">F155*G155</f>
        <v>0</v>
      </c>
      <c r="I155" s="144"/>
      <c r="J155" s="155"/>
    </row>
    <row r="156" customFormat="false" ht="17.1" hidden="false" customHeight="true" outlineLevel="0" collapsed="false">
      <c r="A156" s="150"/>
      <c r="B156" s="173" t="s">
        <v>111</v>
      </c>
      <c r="C156" s="146"/>
      <c r="D156" s="147"/>
      <c r="E156" s="147"/>
      <c r="F156" s="147"/>
      <c r="G156" s="146"/>
      <c r="H156" s="148"/>
      <c r="I156" s="144"/>
      <c r="J156" s="155"/>
    </row>
    <row r="157" s="144" customFormat="true" ht="17.1" hidden="false" customHeight="true" outlineLevel="0" collapsed="false">
      <c r="B157" s="164" t="s">
        <v>112</v>
      </c>
      <c r="C157" s="165" t="s">
        <v>83</v>
      </c>
      <c r="D157" s="166" t="n">
        <v>4475</v>
      </c>
      <c r="E157" s="166" t="n">
        <v>4030</v>
      </c>
      <c r="F157" s="166" t="n">
        <f aca="false">D157-(D157*$F$9)</f>
        <v>3132.5</v>
      </c>
      <c r="G157" s="165"/>
      <c r="H157" s="167" t="n">
        <f aca="false">F157*G157</f>
        <v>0</v>
      </c>
      <c r="J157" s="155"/>
    </row>
    <row r="158" customFormat="false" ht="17.1" hidden="false" customHeight="true" outlineLevel="0" collapsed="false">
      <c r="A158" s="144"/>
      <c r="B158" s="164"/>
      <c r="C158" s="161" t="s">
        <v>84</v>
      </c>
      <c r="D158" s="162" t="n">
        <v>4720</v>
      </c>
      <c r="E158" s="166" t="n">
        <v>4250</v>
      </c>
      <c r="F158" s="166" t="n">
        <f aca="false">D158-(D158*$F$9)</f>
        <v>3304</v>
      </c>
      <c r="G158" s="165"/>
      <c r="H158" s="167" t="n">
        <f aca="false">F158*G158</f>
        <v>0</v>
      </c>
      <c r="J158" s="155"/>
    </row>
    <row r="159" customFormat="false" ht="17.1" hidden="false" customHeight="true" outlineLevel="0" collapsed="false">
      <c r="A159" s="144"/>
      <c r="B159" s="164"/>
      <c r="C159" s="161" t="s">
        <v>85</v>
      </c>
      <c r="D159" s="162" t="n">
        <v>2845</v>
      </c>
      <c r="E159" s="166" t="n">
        <v>2570</v>
      </c>
      <c r="F159" s="166" t="n">
        <f aca="false">D159-(D159*$F$9)</f>
        <v>1991.5</v>
      </c>
      <c r="G159" s="165"/>
      <c r="H159" s="167" t="n">
        <f aca="false">F159*G159</f>
        <v>0</v>
      </c>
      <c r="J159" s="155"/>
    </row>
    <row r="160" customFormat="false" ht="17.1" hidden="false" customHeight="true" outlineLevel="0" collapsed="false">
      <c r="A160" s="144"/>
      <c r="B160" s="164"/>
      <c r="C160" s="161" t="s">
        <v>86</v>
      </c>
      <c r="D160" s="162" t="n">
        <v>1075</v>
      </c>
      <c r="E160" s="166" t="n">
        <v>980</v>
      </c>
      <c r="F160" s="166" t="n">
        <f aca="false">D160-(D160*$F$9)</f>
        <v>752.5</v>
      </c>
      <c r="G160" s="165"/>
      <c r="H160" s="167" t="n">
        <f aca="false">F160*G160</f>
        <v>0</v>
      </c>
      <c r="J160" s="155"/>
    </row>
    <row r="161" customFormat="false" ht="17.1" hidden="false" customHeight="true" outlineLevel="0" collapsed="false">
      <c r="A161" s="144"/>
      <c r="B161" s="169" t="s">
        <v>113</v>
      </c>
      <c r="C161" s="161" t="s">
        <v>21</v>
      </c>
      <c r="D161" s="162" t="n">
        <v>3390</v>
      </c>
      <c r="E161" s="162" t="n">
        <v>3050</v>
      </c>
      <c r="F161" s="162" t="n">
        <f aca="false">D161-(D161*$F$9)</f>
        <v>2373</v>
      </c>
      <c r="G161" s="161"/>
      <c r="H161" s="163" t="n">
        <f aca="false">F161*G161</f>
        <v>0</v>
      </c>
      <c r="J161" s="155"/>
    </row>
    <row r="162" s="150" customFormat="true" ht="17.1" hidden="false" customHeight="true" outlineLevel="0" collapsed="false">
      <c r="B162" s="169"/>
      <c r="C162" s="157" t="s">
        <v>16</v>
      </c>
      <c r="D162" s="178" t="n">
        <v>1595</v>
      </c>
      <c r="E162" s="178" t="n">
        <v>1595</v>
      </c>
      <c r="F162" s="158" t="n">
        <f aca="false">D162-(D162*$F$9)</f>
        <v>1116.5</v>
      </c>
      <c r="G162" s="157"/>
      <c r="H162" s="159" t="n">
        <f aca="false">F162*G162</f>
        <v>0</v>
      </c>
      <c r="I162" s="144"/>
      <c r="J162" s="155"/>
      <c r="K162" s="144"/>
    </row>
    <row r="163" customFormat="false" ht="17.1" hidden="false" customHeight="true" outlineLevel="0" collapsed="false">
      <c r="A163" s="150"/>
      <c r="B163" s="169"/>
      <c r="C163" s="161" t="s">
        <v>104</v>
      </c>
      <c r="D163" s="162" t="n">
        <v>1595</v>
      </c>
      <c r="E163" s="162" t="n">
        <v>1380</v>
      </c>
      <c r="F163" s="162" t="n">
        <f aca="false">D163-(D163*$F$9)</f>
        <v>1116.5</v>
      </c>
      <c r="G163" s="161"/>
      <c r="H163" s="163" t="n">
        <f aca="false">F163*G163</f>
        <v>0</v>
      </c>
      <c r="I163" s="144"/>
      <c r="J163" s="155"/>
      <c r="K163" s="144"/>
    </row>
    <row r="164" customFormat="false" ht="17.1" hidden="false" customHeight="true" outlineLevel="0" collapsed="false">
      <c r="A164" s="150"/>
      <c r="B164" s="169"/>
      <c r="C164" s="157" t="s">
        <v>35</v>
      </c>
      <c r="D164" s="158" t="n">
        <v>605</v>
      </c>
      <c r="E164" s="158" t="n">
        <v>540</v>
      </c>
      <c r="F164" s="158" t="n">
        <f aca="false">D164-(D164*$F$9)</f>
        <v>423.5</v>
      </c>
      <c r="G164" s="157"/>
      <c r="H164" s="159" t="n">
        <f aca="false">F164*G164</f>
        <v>0</v>
      </c>
      <c r="I164" s="144"/>
      <c r="J164" s="155"/>
      <c r="K164" s="144"/>
    </row>
    <row r="165" customFormat="false" ht="17.1" hidden="false" customHeight="true" outlineLevel="0" collapsed="false">
      <c r="A165" s="150"/>
      <c r="B165" s="173" t="s">
        <v>114</v>
      </c>
      <c r="C165" s="146"/>
      <c r="D165" s="147"/>
      <c r="E165" s="147"/>
      <c r="F165" s="147"/>
      <c r="G165" s="146"/>
      <c r="H165" s="148"/>
      <c r="I165" s="144"/>
      <c r="J165" s="155"/>
      <c r="K165" s="144"/>
    </row>
    <row r="166" s="144" customFormat="true" ht="17.1" hidden="false" customHeight="true" outlineLevel="0" collapsed="false">
      <c r="B166" s="164" t="s">
        <v>115</v>
      </c>
      <c r="C166" s="165" t="s">
        <v>84</v>
      </c>
      <c r="D166" s="166" t="n">
        <v>6895</v>
      </c>
      <c r="E166" s="166" t="n">
        <v>6210</v>
      </c>
      <c r="F166" s="166" t="n">
        <f aca="false">D166-(D166*$F$9)</f>
        <v>4826.5</v>
      </c>
      <c r="G166" s="165"/>
      <c r="H166" s="167" t="n">
        <f aca="false">F166*G166</f>
        <v>0</v>
      </c>
      <c r="J166" s="155"/>
    </row>
    <row r="167" customFormat="false" ht="17.1" hidden="false" customHeight="true" outlineLevel="0" collapsed="false">
      <c r="A167" s="144"/>
      <c r="B167" s="164"/>
      <c r="C167" s="161" t="s">
        <v>116</v>
      </c>
      <c r="D167" s="162" t="n">
        <v>6170</v>
      </c>
      <c r="E167" s="162" t="n">
        <v>5570</v>
      </c>
      <c r="F167" s="162" t="n">
        <f aca="false">D167-(D167*$F$9)</f>
        <v>4319</v>
      </c>
      <c r="G167" s="161"/>
      <c r="H167" s="163" t="n">
        <f aca="false">F167*G167</f>
        <v>0</v>
      </c>
      <c r="J167" s="155"/>
    </row>
    <row r="168" customFormat="false" ht="17.1" hidden="false" customHeight="true" outlineLevel="0" collapsed="false">
      <c r="A168" s="144"/>
      <c r="B168" s="74" t="s">
        <v>117</v>
      </c>
      <c r="C168" s="161" t="s">
        <v>21</v>
      </c>
      <c r="D168" s="162" t="n">
        <v>5565</v>
      </c>
      <c r="E168" s="162" t="n">
        <v>5010</v>
      </c>
      <c r="F168" s="162" t="n">
        <f aca="false">D168-(D168*$F$9)</f>
        <v>3895.5</v>
      </c>
      <c r="G168" s="161"/>
      <c r="H168" s="68" t="n">
        <f aca="false">F168*G168</f>
        <v>0</v>
      </c>
      <c r="J168" s="155"/>
    </row>
    <row r="169" customFormat="false" ht="17.1" hidden="false" customHeight="true" outlineLevel="0" collapsed="false">
      <c r="A169" s="144"/>
      <c r="B169" s="74"/>
      <c r="C169" s="157" t="s">
        <v>16</v>
      </c>
      <c r="D169" s="158" t="n">
        <v>4170</v>
      </c>
      <c r="E169" s="158" t="n">
        <v>3740</v>
      </c>
      <c r="F169" s="162" t="n">
        <f aca="false">D169-(D169*$F$9)</f>
        <v>2919</v>
      </c>
      <c r="G169" s="157"/>
      <c r="H169" s="163" t="n">
        <f aca="false">F169*G169</f>
        <v>0</v>
      </c>
      <c r="J169" s="155"/>
    </row>
    <row r="170" s="69" customFormat="true" ht="17.1" hidden="false" customHeight="true" outlineLevel="0" collapsed="false">
      <c r="B170" s="74"/>
      <c r="C170" s="56" t="s">
        <v>35</v>
      </c>
      <c r="D170" s="55" t="n">
        <v>1210</v>
      </c>
      <c r="E170" s="55" t="n">
        <v>1090</v>
      </c>
      <c r="F170" s="55" t="n">
        <f aca="false">D170-(D170*$F$9)</f>
        <v>847</v>
      </c>
      <c r="G170" s="56"/>
      <c r="H170" s="70" t="n">
        <f aca="false">F170*G170</f>
        <v>0</v>
      </c>
      <c r="I170" s="62"/>
      <c r="J170" s="65"/>
    </row>
    <row r="171" customFormat="false" ht="17.1" hidden="false" customHeight="true" outlineLevel="0" collapsed="false">
      <c r="A171" s="69"/>
      <c r="B171" s="179" t="s">
        <v>118</v>
      </c>
      <c r="C171" s="179"/>
      <c r="D171" s="179"/>
      <c r="E171" s="179"/>
      <c r="F171" s="141"/>
      <c r="G171" s="142"/>
      <c r="H171" s="180"/>
      <c r="J171" s="65"/>
    </row>
    <row r="172" customFormat="false" ht="17.1" hidden="false" customHeight="true" outlineLevel="0" collapsed="false">
      <c r="A172" s="69"/>
      <c r="B172" s="181" t="s">
        <v>119</v>
      </c>
      <c r="C172" s="182" t="s">
        <v>35</v>
      </c>
      <c r="D172" s="135" t="n">
        <v>3465</v>
      </c>
      <c r="E172" s="52" t="n">
        <v>954</v>
      </c>
      <c r="F172" s="135" t="n">
        <f aca="false">D172-(D172*$F$9)</f>
        <v>2425.5</v>
      </c>
      <c r="G172" s="53"/>
      <c r="H172" s="136" t="n">
        <f aca="false">H124*H171</f>
        <v>0</v>
      </c>
      <c r="I172" s="0" t="s">
        <v>120</v>
      </c>
      <c r="J172" s="65"/>
    </row>
    <row r="173" customFormat="false" ht="17.1" hidden="false" customHeight="true" outlineLevel="0" collapsed="false">
      <c r="A173" s="69"/>
      <c r="B173" s="181"/>
      <c r="C173" s="83" t="s">
        <v>121</v>
      </c>
      <c r="D173" s="84" t="n">
        <v>7865</v>
      </c>
      <c r="E173" s="67" t="n">
        <v>3950</v>
      </c>
      <c r="F173" s="84" t="n">
        <f aca="false">D173-(D173*$F$9)</f>
        <v>5505.5</v>
      </c>
      <c r="G173" s="66"/>
      <c r="H173" s="85" t="n">
        <f aca="false">F173*G173</f>
        <v>0</v>
      </c>
      <c r="J173" s="65"/>
    </row>
    <row r="174" customFormat="false" ht="17.1" hidden="false" customHeight="true" outlineLevel="0" collapsed="false">
      <c r="A174" s="69"/>
      <c r="B174" s="181"/>
      <c r="C174" s="99" t="s">
        <v>16</v>
      </c>
      <c r="D174" s="86" t="n">
        <v>12980</v>
      </c>
      <c r="E174" s="55" t="n">
        <v>6490</v>
      </c>
      <c r="F174" s="86" t="n">
        <f aca="false">D174-(D174*$F$9)</f>
        <v>9086</v>
      </c>
      <c r="G174" s="56"/>
      <c r="H174" s="87" t="n">
        <f aca="false">F174*G174</f>
        <v>0</v>
      </c>
      <c r="J174" s="65"/>
    </row>
    <row r="175" s="183" customFormat="true" ht="17.1" hidden="false" customHeight="true" outlineLevel="0" collapsed="false">
      <c r="B175" s="113" t="s">
        <v>122</v>
      </c>
      <c r="C175" s="113"/>
      <c r="D175" s="113"/>
      <c r="E175" s="113"/>
      <c r="F175" s="184"/>
      <c r="G175" s="131"/>
      <c r="H175" s="185"/>
      <c r="J175" s="186"/>
    </row>
    <row r="176" s="150" customFormat="true" ht="17.1" hidden="false" customHeight="true" outlineLevel="0" collapsed="false">
      <c r="B176" s="187" t="s">
        <v>123</v>
      </c>
      <c r="C176" s="175" t="s">
        <v>16</v>
      </c>
      <c r="D176" s="176" t="n">
        <v>3570</v>
      </c>
      <c r="E176" s="176" t="n">
        <v>3210</v>
      </c>
      <c r="F176" s="176" t="n">
        <f aca="false">D176-(D176*$F$9)</f>
        <v>2499</v>
      </c>
      <c r="G176" s="175"/>
      <c r="H176" s="188" t="n">
        <f aca="false">F176*G176</f>
        <v>0</v>
      </c>
      <c r="J176" s="155"/>
    </row>
    <row r="177" s="69" customFormat="true" ht="17.1" hidden="false" customHeight="true" outlineLevel="0" collapsed="false">
      <c r="B177" s="113" t="s">
        <v>124</v>
      </c>
      <c r="C177" s="113"/>
      <c r="D177" s="113"/>
      <c r="E177" s="113"/>
      <c r="F177" s="113"/>
      <c r="G177" s="189"/>
      <c r="H177" s="180"/>
      <c r="J177" s="65"/>
    </row>
    <row r="178" customFormat="false" ht="17.1" hidden="false" customHeight="true" outlineLevel="0" collapsed="false">
      <c r="A178" s="69"/>
      <c r="B178" s="190" t="s">
        <v>125</v>
      </c>
      <c r="C178" s="80" t="s">
        <v>50</v>
      </c>
      <c r="D178" s="42" t="n">
        <v>5565</v>
      </c>
      <c r="E178" s="106" t="n">
        <v>5010</v>
      </c>
      <c r="F178" s="106" t="n">
        <f aca="false">D178-(D178*$F$9)</f>
        <v>3895.5</v>
      </c>
      <c r="G178" s="191"/>
      <c r="H178" s="64" t="n">
        <f aca="false">F178*G178</f>
        <v>0</v>
      </c>
      <c r="J178" s="65"/>
    </row>
    <row r="179" customFormat="false" ht="17.1" hidden="false" customHeight="true" outlineLevel="0" collapsed="false">
      <c r="A179" s="69"/>
      <c r="B179" s="190"/>
      <c r="C179" s="83" t="s">
        <v>51</v>
      </c>
      <c r="D179" s="67" t="n">
        <v>3390</v>
      </c>
      <c r="E179" s="192" t="n">
        <v>3050</v>
      </c>
      <c r="F179" s="193" t="n">
        <f aca="false">D179-(D179*$F$9)</f>
        <v>2373</v>
      </c>
      <c r="G179" s="194"/>
      <c r="H179" s="68" t="n">
        <f aca="false">F179*G179</f>
        <v>0</v>
      </c>
      <c r="J179" s="65"/>
    </row>
    <row r="180" customFormat="false" ht="17.1" hidden="false" customHeight="true" outlineLevel="0" collapsed="false">
      <c r="A180" s="69"/>
      <c r="B180" s="190"/>
      <c r="C180" s="91" t="s">
        <v>52</v>
      </c>
      <c r="D180" s="46" t="n">
        <v>880</v>
      </c>
      <c r="E180" s="195" t="n">
        <v>790</v>
      </c>
      <c r="F180" s="195" t="n">
        <f aca="false">D180-(D180*$F$9)</f>
        <v>616</v>
      </c>
      <c r="G180" s="196"/>
      <c r="H180" s="171" t="n">
        <f aca="false">F180*G180</f>
        <v>0</v>
      </c>
      <c r="J180" s="65"/>
    </row>
    <row r="181" customFormat="false" ht="17.1" hidden="false" customHeight="true" outlineLevel="0" collapsed="false">
      <c r="B181" s="197" t="s">
        <v>126</v>
      </c>
      <c r="C181" s="197"/>
      <c r="D181" s="197"/>
      <c r="E181" s="198"/>
      <c r="F181" s="198"/>
      <c r="G181" s="198"/>
      <c r="H181" s="199"/>
      <c r="J181" s="0"/>
    </row>
    <row r="182" customFormat="false" ht="17.1" hidden="false" customHeight="true" outlineLevel="0" collapsed="false">
      <c r="B182" s="200" t="s">
        <v>127</v>
      </c>
      <c r="C182" s="200"/>
      <c r="D182" s="200"/>
      <c r="E182" s="200"/>
      <c r="F182" s="201"/>
      <c r="G182" s="202"/>
      <c r="H182" s="203"/>
      <c r="J182" s="0"/>
    </row>
    <row r="183" s="69" customFormat="true" ht="17.1" hidden="false" customHeight="true" outlineLevel="0" collapsed="false">
      <c r="B183" s="79" t="s">
        <v>128</v>
      </c>
      <c r="C183" s="80" t="s">
        <v>45</v>
      </c>
      <c r="D183" s="42" t="n">
        <v>11435</v>
      </c>
      <c r="E183" s="42" t="n">
        <v>10290</v>
      </c>
      <c r="F183" s="81" t="n">
        <f aca="false">D183-(D183*$F$9)</f>
        <v>8004.5</v>
      </c>
      <c r="G183" s="43"/>
      <c r="H183" s="82" t="n">
        <f aca="false">F183*G183</f>
        <v>0</v>
      </c>
      <c r="J183" s="65"/>
    </row>
    <row r="184" customFormat="false" ht="17.1" hidden="false" customHeight="true" outlineLevel="0" collapsed="false">
      <c r="A184" s="69"/>
      <c r="B184" s="79"/>
      <c r="C184" s="83" t="s">
        <v>46</v>
      </c>
      <c r="D184" s="67" t="n">
        <v>12705</v>
      </c>
      <c r="E184" s="67" t="n">
        <v>11430</v>
      </c>
      <c r="F184" s="84" t="n">
        <f aca="false">D184-(D184*$F$9)</f>
        <v>8893.5</v>
      </c>
      <c r="G184" s="66"/>
      <c r="H184" s="85" t="n">
        <f aca="false">F184*G184</f>
        <v>0</v>
      </c>
      <c r="J184" s="65"/>
    </row>
    <row r="185" customFormat="false" ht="17.1" hidden="false" customHeight="true" outlineLevel="0" collapsed="false">
      <c r="A185" s="69"/>
      <c r="B185" s="79"/>
      <c r="C185" s="83" t="s">
        <v>47</v>
      </c>
      <c r="D185" s="67" t="n">
        <v>6655</v>
      </c>
      <c r="E185" s="67" t="n">
        <v>5989.5</v>
      </c>
      <c r="F185" s="84" t="n">
        <f aca="false">D185-(D185*$F$9)</f>
        <v>4658.5</v>
      </c>
      <c r="G185" s="66"/>
      <c r="H185" s="85" t="n">
        <f aca="false">F185*G185</f>
        <v>0</v>
      </c>
      <c r="J185" s="65"/>
    </row>
    <row r="186" customFormat="false" ht="17.1" hidden="false" customHeight="true" outlineLevel="0" collapsed="false">
      <c r="A186" s="69"/>
      <c r="B186" s="79"/>
      <c r="C186" s="99" t="s">
        <v>48</v>
      </c>
      <c r="D186" s="55" t="n">
        <v>2420</v>
      </c>
      <c r="E186" s="55" t="n">
        <v>2180</v>
      </c>
      <c r="F186" s="86" t="n">
        <f aca="false">D186-(D186*$F$9)</f>
        <v>1694</v>
      </c>
      <c r="G186" s="56"/>
      <c r="H186" s="87" t="n">
        <f aca="false">F186*G186</f>
        <v>0</v>
      </c>
      <c r="J186" s="65"/>
    </row>
    <row r="187" customFormat="false" ht="17.1" hidden="false" customHeight="true" outlineLevel="0" collapsed="false">
      <c r="A187" s="69"/>
      <c r="B187" s="88" t="s">
        <v>129</v>
      </c>
      <c r="C187" s="80" t="s">
        <v>50</v>
      </c>
      <c r="D187" s="42" t="n">
        <v>1935</v>
      </c>
      <c r="E187" s="42" t="n">
        <v>1740</v>
      </c>
      <c r="F187" s="81" t="n">
        <f aca="false">D187-(D187*$F$9)</f>
        <v>1354.5</v>
      </c>
      <c r="G187" s="43"/>
      <c r="H187" s="82" t="n">
        <f aca="false">F187*G187</f>
        <v>0</v>
      </c>
      <c r="J187" s="65"/>
    </row>
    <row r="188" customFormat="false" ht="17.1" hidden="false" customHeight="true" outlineLevel="0" collapsed="false">
      <c r="A188" s="69"/>
      <c r="B188" s="88"/>
      <c r="C188" s="83" t="s">
        <v>51</v>
      </c>
      <c r="D188" s="67" t="n">
        <v>1090</v>
      </c>
      <c r="E188" s="67" t="n">
        <v>980.1</v>
      </c>
      <c r="F188" s="84" t="n">
        <f aca="false">D188-(D188*$F$9)</f>
        <v>763</v>
      </c>
      <c r="G188" s="66"/>
      <c r="H188" s="85" t="n">
        <f aca="false">F188*G188</f>
        <v>0</v>
      </c>
      <c r="J188" s="65"/>
    </row>
    <row r="189" customFormat="false" ht="17.1" hidden="false" customHeight="true" outlineLevel="0" collapsed="false">
      <c r="A189" s="69"/>
      <c r="B189" s="88"/>
      <c r="C189" s="83" t="s">
        <v>52</v>
      </c>
      <c r="D189" s="67" t="n">
        <v>485</v>
      </c>
      <c r="E189" s="67" t="n">
        <v>440</v>
      </c>
      <c r="F189" s="84" t="n">
        <f aca="false">D189-(D189*$F$9)</f>
        <v>339.5</v>
      </c>
      <c r="G189" s="66"/>
      <c r="H189" s="85" t="n">
        <f aca="false">F189*G189</f>
        <v>0</v>
      </c>
      <c r="J189" s="65"/>
    </row>
    <row r="190" s="62" customFormat="true" ht="17.1" hidden="false" customHeight="true" outlineLevel="0" collapsed="false">
      <c r="B190" s="89" t="s">
        <v>130</v>
      </c>
      <c r="C190" s="66" t="s">
        <v>50</v>
      </c>
      <c r="D190" s="67" t="n">
        <v>10285</v>
      </c>
      <c r="E190" s="67" t="n">
        <v>9260</v>
      </c>
      <c r="F190" s="67" t="n">
        <f aca="false">D190-(D190*$F$9)</f>
        <v>7199.5</v>
      </c>
      <c r="G190" s="66"/>
      <c r="H190" s="68" t="n">
        <f aca="false">F190*G190</f>
        <v>0</v>
      </c>
      <c r="J190" s="65"/>
    </row>
    <row r="191" s="69" customFormat="true" ht="17.1" hidden="false" customHeight="true" outlineLevel="0" collapsed="false">
      <c r="B191" s="89"/>
      <c r="C191" s="83" t="s">
        <v>51</v>
      </c>
      <c r="D191" s="67" t="n">
        <v>5445</v>
      </c>
      <c r="E191" s="67" t="n">
        <v>1700</v>
      </c>
      <c r="F191" s="84" t="n">
        <f aca="false">D191-(D191*$F$9)</f>
        <v>3811.5</v>
      </c>
      <c r="G191" s="66"/>
      <c r="H191" s="85" t="n">
        <f aca="false">F191*G191</f>
        <v>0</v>
      </c>
      <c r="I191" s="69" t="s">
        <v>120</v>
      </c>
      <c r="J191" s="65"/>
    </row>
    <row r="192" customFormat="false" ht="17.1" hidden="false" customHeight="true" outlineLevel="0" collapsed="false">
      <c r="A192" s="69"/>
      <c r="B192" s="89"/>
      <c r="C192" s="83" t="s">
        <v>52</v>
      </c>
      <c r="D192" s="67" t="n">
        <v>1695</v>
      </c>
      <c r="E192" s="67" t="n">
        <v>1520</v>
      </c>
      <c r="F192" s="84" t="n">
        <f aca="false">D192-(D192*$F$9)</f>
        <v>1186.5</v>
      </c>
      <c r="G192" s="66"/>
      <c r="H192" s="85" t="n">
        <f aca="false">F192*G192</f>
        <v>0</v>
      </c>
      <c r="J192" s="65"/>
    </row>
    <row r="193" customFormat="false" ht="17.1" hidden="false" customHeight="true" outlineLevel="0" collapsed="false">
      <c r="A193" s="69"/>
      <c r="B193" s="90" t="s">
        <v>131</v>
      </c>
      <c r="C193" s="83" t="s">
        <v>50</v>
      </c>
      <c r="D193" s="67" t="n">
        <v>2540</v>
      </c>
      <c r="E193" s="67" t="n">
        <v>2290</v>
      </c>
      <c r="F193" s="84" t="n">
        <f aca="false">D193-(D193*$F$9)</f>
        <v>1778</v>
      </c>
      <c r="G193" s="66"/>
      <c r="H193" s="85" t="n">
        <f aca="false">F193*G193</f>
        <v>0</v>
      </c>
      <c r="J193" s="65"/>
    </row>
    <row r="194" customFormat="false" ht="17.1" hidden="false" customHeight="true" outlineLevel="0" collapsed="false">
      <c r="A194" s="69"/>
      <c r="B194" s="90"/>
      <c r="C194" s="83" t="s">
        <v>51</v>
      </c>
      <c r="D194" s="67" t="n">
        <v>1635</v>
      </c>
      <c r="E194" s="67" t="n">
        <v>1470.15</v>
      </c>
      <c r="F194" s="84" t="n">
        <f aca="false">D194-(D194*$F$9)</f>
        <v>1144.5</v>
      </c>
      <c r="G194" s="66"/>
      <c r="H194" s="85" t="n">
        <f aca="false">F194*G194</f>
        <v>0</v>
      </c>
      <c r="J194" s="65"/>
    </row>
    <row r="195" customFormat="false" ht="17.1" hidden="false" customHeight="true" outlineLevel="0" collapsed="false">
      <c r="A195" s="69"/>
      <c r="B195" s="90"/>
      <c r="C195" s="91" t="s">
        <v>52</v>
      </c>
      <c r="D195" s="46" t="n">
        <v>605</v>
      </c>
      <c r="E195" s="46" t="n">
        <v>540</v>
      </c>
      <c r="F195" s="92" t="n">
        <f aca="false">D195-(D195*$F$9)</f>
        <v>423.5</v>
      </c>
      <c r="G195" s="26"/>
      <c r="H195" s="93" t="n">
        <f aca="false">F195*G195</f>
        <v>0</v>
      </c>
      <c r="J195" s="65"/>
    </row>
    <row r="196" s="100" customFormat="true" ht="17.1" hidden="false" customHeight="true" outlineLevel="0" collapsed="false">
      <c r="B196" s="204" t="s">
        <v>132</v>
      </c>
      <c r="C196" s="204"/>
      <c r="D196" s="204"/>
      <c r="E196" s="204"/>
      <c r="F196" s="205"/>
      <c r="G196" s="206"/>
      <c r="H196" s="207"/>
      <c r="J196" s="104"/>
    </row>
    <row r="197" s="62" customFormat="true" ht="17.1" hidden="false" customHeight="true" outlineLevel="0" collapsed="false">
      <c r="B197" s="78" t="s">
        <v>133</v>
      </c>
      <c r="C197" s="43" t="s">
        <v>50</v>
      </c>
      <c r="D197" s="42" t="n">
        <v>7020</v>
      </c>
      <c r="E197" s="42" t="n">
        <v>6320</v>
      </c>
      <c r="F197" s="106" t="n">
        <f aca="false">D197-(D197*$F$9)</f>
        <v>4914</v>
      </c>
      <c r="G197" s="107"/>
      <c r="H197" s="64" t="n">
        <f aca="false">F197*G197</f>
        <v>0</v>
      </c>
      <c r="J197" s="65"/>
    </row>
    <row r="198" customFormat="false" ht="17.1" hidden="false" customHeight="true" outlineLevel="0" collapsed="false">
      <c r="A198" s="62"/>
      <c r="B198" s="78"/>
      <c r="C198" s="66" t="s">
        <v>134</v>
      </c>
      <c r="D198" s="67" t="n">
        <v>4415</v>
      </c>
      <c r="E198" s="67" t="n">
        <v>3960</v>
      </c>
      <c r="F198" s="192" t="n">
        <f aca="false">D198-(D198*$F$9)</f>
        <v>3090.5</v>
      </c>
      <c r="G198" s="208"/>
      <c r="H198" s="68" t="n">
        <f aca="false">F198*G198</f>
        <v>0</v>
      </c>
      <c r="J198" s="65"/>
    </row>
    <row r="199" customFormat="false" ht="17.1" hidden="false" customHeight="true" outlineLevel="0" collapsed="false">
      <c r="A199" s="62"/>
      <c r="B199" s="78"/>
      <c r="C199" s="66" t="s">
        <v>52</v>
      </c>
      <c r="D199" s="67" t="n">
        <v>1690</v>
      </c>
      <c r="E199" s="67" t="n">
        <v>1520</v>
      </c>
      <c r="F199" s="192" t="n">
        <f aca="false">D199-(D199*$F$9)</f>
        <v>1183</v>
      </c>
      <c r="G199" s="208"/>
      <c r="H199" s="68" t="n">
        <f aca="false">F199*G199</f>
        <v>0</v>
      </c>
      <c r="J199" s="65"/>
    </row>
    <row r="200" customFormat="false" ht="17.1" hidden="false" customHeight="true" outlineLevel="0" collapsed="false">
      <c r="B200" s="89" t="s">
        <v>135</v>
      </c>
      <c r="C200" s="83" t="s">
        <v>50</v>
      </c>
      <c r="D200" s="67" t="n">
        <v>7020</v>
      </c>
      <c r="E200" s="67" t="n">
        <v>6320</v>
      </c>
      <c r="F200" s="192" t="n">
        <f aca="false">D200-(D200*$F$9)</f>
        <v>4914</v>
      </c>
      <c r="G200" s="194"/>
      <c r="H200" s="68" t="n">
        <f aca="false">F200*G200</f>
        <v>0</v>
      </c>
      <c r="J200" s="0"/>
    </row>
    <row r="201" customFormat="false" ht="17.1" hidden="false" customHeight="true" outlineLevel="0" collapsed="false">
      <c r="B201" s="89"/>
      <c r="C201" s="83" t="s">
        <v>52</v>
      </c>
      <c r="D201" s="67" t="n">
        <v>1695</v>
      </c>
      <c r="E201" s="67" t="n">
        <v>1520</v>
      </c>
      <c r="F201" s="192" t="n">
        <f aca="false">D201-(D201*$F$9)</f>
        <v>1186.5</v>
      </c>
      <c r="G201" s="194"/>
      <c r="H201" s="68" t="n">
        <f aca="false">F201*G201</f>
        <v>0</v>
      </c>
      <c r="J201" s="0"/>
    </row>
    <row r="202" customFormat="false" ht="17.1" hidden="false" customHeight="true" outlineLevel="0" collapsed="false">
      <c r="B202" s="90" t="s">
        <v>136</v>
      </c>
      <c r="C202" s="83" t="s">
        <v>50</v>
      </c>
      <c r="D202" s="67" t="n">
        <v>7020</v>
      </c>
      <c r="E202" s="67" t="n">
        <v>6320</v>
      </c>
      <c r="F202" s="192" t="n">
        <f aca="false">D202-(D202*$F$9)</f>
        <v>4914</v>
      </c>
      <c r="G202" s="194"/>
      <c r="H202" s="68" t="n">
        <f aca="false">F202*G202</f>
        <v>0</v>
      </c>
      <c r="J202" s="0"/>
    </row>
    <row r="203" customFormat="false" ht="17.1" hidden="false" customHeight="true" outlineLevel="0" collapsed="false">
      <c r="B203" s="90"/>
      <c r="C203" s="91" t="s">
        <v>52</v>
      </c>
      <c r="D203" s="46" t="n">
        <v>1695</v>
      </c>
      <c r="E203" s="46" t="n">
        <v>1520</v>
      </c>
      <c r="F203" s="195" t="n">
        <f aca="false">D203-(D203*$F$9)</f>
        <v>1186.5</v>
      </c>
      <c r="G203" s="196"/>
      <c r="H203" s="171" t="n">
        <f aca="false">F203*G203</f>
        <v>0</v>
      </c>
      <c r="J203" s="0"/>
    </row>
    <row r="204" s="100" customFormat="true" ht="17.1" hidden="false" customHeight="true" outlineLevel="0" collapsed="false">
      <c r="B204" s="209" t="s">
        <v>137</v>
      </c>
      <c r="C204" s="209"/>
      <c r="D204" s="209"/>
      <c r="E204" s="209"/>
      <c r="F204" s="210"/>
      <c r="G204" s="211"/>
      <c r="H204" s="212"/>
      <c r="J204" s="104"/>
    </row>
    <row r="205" s="69" customFormat="true" ht="17.1" hidden="false" customHeight="true" outlineLevel="0" collapsed="false">
      <c r="B205" s="63" t="s">
        <v>138</v>
      </c>
      <c r="C205" s="117" t="s">
        <v>139</v>
      </c>
      <c r="D205" s="116" t="n">
        <v>5896</v>
      </c>
      <c r="E205" s="213" t="n">
        <v>5307.5</v>
      </c>
      <c r="F205" s="213" t="n">
        <f aca="false">D205-(D205*$F$9)</f>
        <v>4127.2</v>
      </c>
      <c r="G205" s="214"/>
      <c r="H205" s="215" t="n">
        <f aca="false">F205*G205</f>
        <v>0</v>
      </c>
      <c r="J205" s="65"/>
    </row>
    <row r="206" customFormat="false" ht="17.1" hidden="false" customHeight="true" outlineLevel="0" collapsed="false">
      <c r="A206" s="69"/>
      <c r="B206" s="216" t="s">
        <v>140</v>
      </c>
      <c r="C206" s="182" t="s">
        <v>51</v>
      </c>
      <c r="D206" s="52" t="n">
        <v>2299</v>
      </c>
      <c r="E206" s="193" t="n">
        <v>2068</v>
      </c>
      <c r="F206" s="193" t="n">
        <f aca="false">D206-(D206*$F$9)</f>
        <v>1609.3</v>
      </c>
      <c r="G206" s="217"/>
      <c r="H206" s="72" t="n">
        <f aca="false">F206*G206</f>
        <v>0</v>
      </c>
      <c r="J206" s="65"/>
    </row>
    <row r="207" customFormat="false" ht="17.1" hidden="false" customHeight="true" outlineLevel="0" collapsed="false">
      <c r="A207" s="69"/>
      <c r="B207" s="218" t="s">
        <v>141</v>
      </c>
      <c r="C207" s="83" t="s">
        <v>51</v>
      </c>
      <c r="D207" s="67" t="n">
        <v>2387</v>
      </c>
      <c r="E207" s="192" t="n">
        <v>2145</v>
      </c>
      <c r="F207" s="192" t="n">
        <f aca="false">D207-(D207*$F$9)</f>
        <v>1670.9</v>
      </c>
      <c r="G207" s="194"/>
      <c r="H207" s="68" t="n">
        <f aca="false">F207*G207</f>
        <v>0</v>
      </c>
      <c r="J207" s="65"/>
    </row>
    <row r="208" customFormat="false" ht="17.1" hidden="false" customHeight="true" outlineLevel="0" collapsed="false">
      <c r="A208" s="69"/>
      <c r="B208" s="219" t="s">
        <v>142</v>
      </c>
      <c r="C208" s="83" t="s">
        <v>143</v>
      </c>
      <c r="D208" s="67" t="n">
        <v>1969</v>
      </c>
      <c r="E208" s="192" t="n">
        <v>1771</v>
      </c>
      <c r="F208" s="192" t="n">
        <f aca="false">D208-(D208*$F$9)</f>
        <v>1378.3</v>
      </c>
      <c r="G208" s="194"/>
      <c r="H208" s="68" t="n">
        <f aca="false">F208*G208</f>
        <v>0</v>
      </c>
      <c r="J208" s="65"/>
    </row>
    <row r="209" customFormat="false" ht="17.1" hidden="false" customHeight="true" outlineLevel="0" collapsed="false">
      <c r="A209" s="69"/>
      <c r="B209" s="219" t="s">
        <v>144</v>
      </c>
      <c r="C209" s="83" t="s">
        <v>145</v>
      </c>
      <c r="D209" s="67" t="n">
        <v>715</v>
      </c>
      <c r="E209" s="192" t="n">
        <v>643.5</v>
      </c>
      <c r="F209" s="192" t="n">
        <f aca="false">D209-(D209*$F$9)</f>
        <v>500.5</v>
      </c>
      <c r="G209" s="194"/>
      <c r="H209" s="68" t="n">
        <f aca="false">F209*G209</f>
        <v>0</v>
      </c>
      <c r="J209" s="65"/>
    </row>
    <row r="210" customFormat="false" ht="17.1" hidden="false" customHeight="true" outlineLevel="0" collapsed="false">
      <c r="A210" s="69"/>
      <c r="B210" s="220" t="s">
        <v>146</v>
      </c>
      <c r="C210" s="220"/>
      <c r="D210" s="220"/>
      <c r="E210" s="220"/>
      <c r="F210" s="220"/>
      <c r="G210" s="221"/>
      <c r="H210" s="222"/>
      <c r="J210" s="65"/>
    </row>
    <row r="211" customFormat="false" ht="17.1" hidden="false" customHeight="true" outlineLevel="0" collapsed="false">
      <c r="A211" s="69"/>
      <c r="B211" s="223" t="s">
        <v>147</v>
      </c>
      <c r="C211" s="223"/>
      <c r="D211" s="223"/>
      <c r="E211" s="223"/>
      <c r="F211" s="223"/>
      <c r="G211" s="221"/>
      <c r="H211" s="222"/>
      <c r="J211" s="65"/>
    </row>
    <row r="212" customFormat="false" ht="17.1" hidden="false" customHeight="true" outlineLevel="0" collapsed="false">
      <c r="A212" s="69"/>
      <c r="B212" s="224" t="s">
        <v>148</v>
      </c>
      <c r="C212" s="224"/>
      <c r="D212" s="224"/>
      <c r="E212" s="224"/>
      <c r="F212" s="225" t="n">
        <v>0.3</v>
      </c>
      <c r="G212" s="226" t="s">
        <v>149</v>
      </c>
      <c r="H212" s="227"/>
      <c r="J212" s="65"/>
    </row>
    <row r="213" customFormat="false" ht="17.1" hidden="false" customHeight="true" outlineLevel="0" collapsed="false">
      <c r="A213" s="69"/>
      <c r="B213" s="228" t="s">
        <v>150</v>
      </c>
      <c r="C213" s="80" t="s">
        <v>151</v>
      </c>
      <c r="D213" s="42" t="n">
        <v>395</v>
      </c>
      <c r="E213" s="106" t="n">
        <v>200</v>
      </c>
      <c r="F213" s="106" t="n">
        <f aca="false">E213-(E213*$F$212)</f>
        <v>140</v>
      </c>
      <c r="G213" s="191"/>
      <c r="H213" s="64" t="n">
        <f aca="false">F213*G213</f>
        <v>0</v>
      </c>
      <c r="J213" s="65"/>
    </row>
    <row r="214" customFormat="false" ht="17.1" hidden="false" customHeight="true" outlineLevel="0" collapsed="false">
      <c r="A214" s="69"/>
      <c r="B214" s="228"/>
      <c r="C214" s="91" t="s">
        <v>152</v>
      </c>
      <c r="D214" s="46" t="n">
        <v>790</v>
      </c>
      <c r="E214" s="195" t="n">
        <v>400</v>
      </c>
      <c r="F214" s="195" t="n">
        <f aca="false">E214-(E214*$F$212)</f>
        <v>280</v>
      </c>
      <c r="G214" s="196"/>
      <c r="H214" s="171" t="n">
        <f aca="false">F214*G214</f>
        <v>0</v>
      </c>
      <c r="J214" s="65"/>
    </row>
    <row r="215" customFormat="false" ht="17.1" hidden="false" customHeight="true" outlineLevel="0" collapsed="false">
      <c r="A215" s="69"/>
      <c r="B215" s="228"/>
      <c r="C215" s="91" t="s">
        <v>153</v>
      </c>
      <c r="D215" s="46" t="n">
        <v>1420</v>
      </c>
      <c r="E215" s="195" t="n">
        <v>1070</v>
      </c>
      <c r="F215" s="195" t="n">
        <f aca="false">E215-(E215*$F$212)</f>
        <v>749</v>
      </c>
      <c r="G215" s="196" t="n">
        <v>0</v>
      </c>
      <c r="H215" s="171" t="n">
        <f aca="false">F215*G215</f>
        <v>0</v>
      </c>
      <c r="J215" s="65"/>
    </row>
    <row r="216" customFormat="false" ht="17.1" hidden="false" customHeight="true" outlineLevel="0" collapsed="false">
      <c r="A216" s="69"/>
      <c r="B216" s="229" t="s">
        <v>154</v>
      </c>
      <c r="C216" s="80" t="s">
        <v>151</v>
      </c>
      <c r="D216" s="42" t="n">
        <v>395</v>
      </c>
      <c r="E216" s="106" t="n">
        <v>200</v>
      </c>
      <c r="F216" s="230" t="n">
        <f aca="false">E216-(E216*$F$212)</f>
        <v>140</v>
      </c>
      <c r="G216" s="191"/>
      <c r="H216" s="64" t="n">
        <f aca="false">F216*G216</f>
        <v>0</v>
      </c>
      <c r="J216" s="65"/>
    </row>
    <row r="217" customFormat="false" ht="17.1" hidden="false" customHeight="true" outlineLevel="0" collapsed="false">
      <c r="A217" s="69"/>
      <c r="B217" s="229"/>
      <c r="C217" s="83" t="s">
        <v>152</v>
      </c>
      <c r="D217" s="67" t="n">
        <v>815</v>
      </c>
      <c r="E217" s="192" t="n">
        <v>410</v>
      </c>
      <c r="F217" s="195" t="n">
        <f aca="false">E217-(E217*$F$212)</f>
        <v>287</v>
      </c>
      <c r="G217" s="194"/>
      <c r="H217" s="68" t="n">
        <f aca="false">F217*G217</f>
        <v>0</v>
      </c>
      <c r="J217" s="65"/>
    </row>
    <row r="218" customFormat="false" ht="17.1" hidden="false" customHeight="true" outlineLevel="0" collapsed="false">
      <c r="A218" s="69"/>
      <c r="B218" s="229"/>
      <c r="C218" s="99" t="s">
        <v>155</v>
      </c>
      <c r="D218" s="55" t="n">
        <v>1530</v>
      </c>
      <c r="E218" s="108" t="n">
        <v>1090</v>
      </c>
      <c r="F218" s="108" t="n">
        <f aca="false">E218-(E218*$F$212)</f>
        <v>763</v>
      </c>
      <c r="G218" s="231"/>
      <c r="H218" s="70" t="n">
        <f aca="false">F218*G218</f>
        <v>0</v>
      </c>
      <c r="J218" s="65"/>
    </row>
    <row r="219" customFormat="false" ht="17.1" hidden="false" customHeight="true" outlineLevel="0" collapsed="false">
      <c r="A219" s="69"/>
      <c r="B219" s="232" t="s">
        <v>156</v>
      </c>
      <c r="C219" s="80" t="s">
        <v>157</v>
      </c>
      <c r="D219" s="42" t="n">
        <v>380</v>
      </c>
      <c r="E219" s="106" t="n">
        <v>210</v>
      </c>
      <c r="F219" s="230" t="n">
        <f aca="false">E219-(E219*$F$212)</f>
        <v>147</v>
      </c>
      <c r="G219" s="191"/>
      <c r="H219" s="64" t="n">
        <f aca="false">F219*G219</f>
        <v>0</v>
      </c>
      <c r="J219" s="65"/>
    </row>
    <row r="220" customFormat="false" ht="17.1" hidden="false" customHeight="true" outlineLevel="0" collapsed="false">
      <c r="A220" s="69"/>
      <c r="B220" s="232"/>
      <c r="C220" s="83" t="s">
        <v>143</v>
      </c>
      <c r="D220" s="67" t="n">
        <v>780</v>
      </c>
      <c r="E220" s="192" t="n">
        <v>430</v>
      </c>
      <c r="F220" s="195" t="n">
        <f aca="false">E220-(E220*$F$212)</f>
        <v>301</v>
      </c>
      <c r="G220" s="194"/>
      <c r="H220" s="68" t="n">
        <f aca="false">F220*G220</f>
        <v>0</v>
      </c>
      <c r="J220" s="65"/>
    </row>
    <row r="221" customFormat="false" ht="17.1" hidden="false" customHeight="true" outlineLevel="0" collapsed="false">
      <c r="A221" s="69"/>
      <c r="B221" s="232"/>
      <c r="C221" s="99" t="s">
        <v>51</v>
      </c>
      <c r="D221" s="55" t="n">
        <v>1080</v>
      </c>
      <c r="E221" s="108" t="n">
        <v>550</v>
      </c>
      <c r="F221" s="108" t="n">
        <f aca="false">E221-(E221*$F$212)</f>
        <v>385</v>
      </c>
      <c r="G221" s="231"/>
      <c r="H221" s="70" t="n">
        <f aca="false">F221*G221</f>
        <v>0</v>
      </c>
      <c r="J221" s="65"/>
    </row>
    <row r="222" customFormat="false" ht="17.1" hidden="false" customHeight="true" outlineLevel="0" collapsed="false">
      <c r="A222" s="69"/>
      <c r="B222" s="233" t="s">
        <v>158</v>
      </c>
      <c r="C222" s="80" t="s">
        <v>52</v>
      </c>
      <c r="D222" s="42" t="n">
        <v>840</v>
      </c>
      <c r="E222" s="106" t="n">
        <v>460</v>
      </c>
      <c r="F222" s="230" t="n">
        <f aca="false">E222-(E222*$F$212)</f>
        <v>322</v>
      </c>
      <c r="G222" s="191"/>
      <c r="H222" s="64" t="n">
        <f aca="false">F222*G222</f>
        <v>0</v>
      </c>
      <c r="J222" s="65"/>
    </row>
    <row r="223" customFormat="false" ht="17.1" hidden="false" customHeight="true" outlineLevel="0" collapsed="false">
      <c r="A223" s="69"/>
      <c r="B223" s="234" t="s">
        <v>159</v>
      </c>
      <c r="C223" s="91" t="s">
        <v>160</v>
      </c>
      <c r="D223" s="46" t="n">
        <v>820</v>
      </c>
      <c r="E223" s="195" t="n">
        <v>450</v>
      </c>
      <c r="F223" s="195" t="n">
        <f aca="false">E223-(E223*$F$212)</f>
        <v>315</v>
      </c>
      <c r="G223" s="196"/>
      <c r="H223" s="171" t="n">
        <f aca="false">F223*G223</f>
        <v>0</v>
      </c>
      <c r="J223" s="65"/>
    </row>
    <row r="224" customFormat="false" ht="17.1" hidden="false" customHeight="true" outlineLevel="0" collapsed="false">
      <c r="A224" s="69"/>
      <c r="B224" s="235" t="s">
        <v>161</v>
      </c>
      <c r="C224" s="235"/>
      <c r="D224" s="235"/>
      <c r="E224" s="235"/>
      <c r="F224" s="236"/>
      <c r="G224" s="237"/>
      <c r="H224" s="238"/>
      <c r="J224" s="65"/>
    </row>
    <row r="225" customFormat="false" ht="17.1" hidden="false" customHeight="true" outlineLevel="0" collapsed="false">
      <c r="A225" s="69"/>
      <c r="B225" s="239" t="s">
        <v>162</v>
      </c>
      <c r="C225" s="182" t="s">
        <v>151</v>
      </c>
      <c r="D225" s="52" t="n">
        <v>395</v>
      </c>
      <c r="E225" s="193" t="n">
        <v>200</v>
      </c>
      <c r="F225" s="240" t="n">
        <f aca="false">E225-(E225*$F$194)</f>
        <v>-228700</v>
      </c>
      <c r="G225" s="217"/>
      <c r="H225" s="72" t="n">
        <f aca="false">F225*G225</f>
        <v>-0</v>
      </c>
      <c r="J225" s="65"/>
    </row>
    <row r="226" customFormat="false" ht="17.1" hidden="false" customHeight="true" outlineLevel="0" collapsed="false">
      <c r="A226" s="69"/>
      <c r="B226" s="239"/>
      <c r="C226" s="99" t="s">
        <v>121</v>
      </c>
      <c r="D226" s="55" t="n">
        <v>790</v>
      </c>
      <c r="E226" s="108" t="n">
        <v>400</v>
      </c>
      <c r="F226" s="108" t="n">
        <f aca="false">E226-(E226*$F$194)</f>
        <v>-457400</v>
      </c>
      <c r="G226" s="231"/>
      <c r="H226" s="70" t="n">
        <f aca="false">F226*G226</f>
        <v>-0</v>
      </c>
      <c r="J226" s="65"/>
    </row>
    <row r="227" customFormat="false" ht="17.1" hidden="false" customHeight="true" outlineLevel="0" collapsed="false">
      <c r="A227" s="69"/>
      <c r="B227" s="229" t="s">
        <v>163</v>
      </c>
      <c r="C227" s="80" t="s">
        <v>151</v>
      </c>
      <c r="D227" s="14" t="n">
        <v>395</v>
      </c>
      <c r="E227" s="230" t="n">
        <v>200</v>
      </c>
      <c r="F227" s="230" t="n">
        <f aca="false">E227-(E227*$F$194)</f>
        <v>-228700</v>
      </c>
      <c r="G227" s="241"/>
      <c r="H227" s="242" t="n">
        <f aca="false">F227*G227</f>
        <v>-0</v>
      </c>
      <c r="J227" s="65"/>
    </row>
    <row r="228" customFormat="false" ht="17.1" hidden="false" customHeight="true" outlineLevel="0" collapsed="false">
      <c r="A228" s="69"/>
      <c r="B228" s="229"/>
      <c r="C228" s="99" t="s">
        <v>121</v>
      </c>
      <c r="D228" s="55" t="n">
        <v>815</v>
      </c>
      <c r="E228" s="108" t="n">
        <v>410</v>
      </c>
      <c r="F228" s="108" t="n">
        <f aca="false">E228-(E228*$F$194)</f>
        <v>-468835</v>
      </c>
      <c r="G228" s="231"/>
      <c r="H228" s="70" t="n">
        <f aca="false">F228*G228</f>
        <v>-0</v>
      </c>
      <c r="J228" s="65"/>
    </row>
    <row r="229" customFormat="false" ht="17.1" hidden="false" customHeight="true" outlineLevel="0" collapsed="false">
      <c r="A229" s="69"/>
      <c r="B229" s="229" t="s">
        <v>164</v>
      </c>
      <c r="C229" s="83" t="s">
        <v>143</v>
      </c>
      <c r="D229" s="67" t="n">
        <v>860</v>
      </c>
      <c r="E229" s="192" t="n">
        <v>430</v>
      </c>
      <c r="F229" s="195" t="n">
        <f aca="false">E229-(E229*$F$194)</f>
        <v>-491705</v>
      </c>
      <c r="G229" s="194"/>
      <c r="H229" s="68" t="n">
        <f aca="false">F229*G229</f>
        <v>-0</v>
      </c>
      <c r="J229" s="65"/>
    </row>
    <row r="230" customFormat="false" ht="17.1" hidden="false" customHeight="true" outlineLevel="0" collapsed="false">
      <c r="A230" s="69"/>
      <c r="B230" s="229"/>
      <c r="C230" s="99" t="s">
        <v>51</v>
      </c>
      <c r="D230" s="55" t="n">
        <v>1190</v>
      </c>
      <c r="E230" s="108" t="n">
        <v>650</v>
      </c>
      <c r="F230" s="108" t="n">
        <f aca="false">E230-(E230*$F$194)</f>
        <v>-743275</v>
      </c>
      <c r="G230" s="231"/>
      <c r="H230" s="70" t="n">
        <f aca="false">F230*G230</f>
        <v>-0</v>
      </c>
      <c r="J230" s="65"/>
    </row>
    <row r="231" customFormat="false" ht="17.1" hidden="false" customHeight="true" outlineLevel="0" collapsed="false">
      <c r="A231" s="69"/>
      <c r="B231" s="233" t="s">
        <v>165</v>
      </c>
      <c r="C231" s="80" t="s">
        <v>166</v>
      </c>
      <c r="D231" s="42" t="n">
        <v>1210</v>
      </c>
      <c r="E231" s="106" t="n">
        <v>650</v>
      </c>
      <c r="F231" s="230" t="n">
        <f aca="false">E231-(E231*$F$194)</f>
        <v>-743275</v>
      </c>
      <c r="G231" s="191"/>
      <c r="H231" s="64" t="n">
        <f aca="false">F231*G231</f>
        <v>-0</v>
      </c>
      <c r="J231" s="65"/>
    </row>
    <row r="232" customFormat="false" ht="17.1" hidden="false" customHeight="true" outlineLevel="0" collapsed="false">
      <c r="A232" s="69"/>
      <c r="B232" s="243" t="s">
        <v>167</v>
      </c>
      <c r="C232" s="83" t="s">
        <v>166</v>
      </c>
      <c r="D232" s="67" t="n">
        <v>1275</v>
      </c>
      <c r="E232" s="192" t="n">
        <v>640</v>
      </c>
      <c r="F232" s="195" t="n">
        <f aca="false">E232-(E232*$F$194)</f>
        <v>-731840</v>
      </c>
      <c r="G232" s="194"/>
      <c r="H232" s="68" t="n">
        <f aca="false">F232*G232</f>
        <v>-0</v>
      </c>
      <c r="J232" s="65"/>
    </row>
    <row r="233" customFormat="false" ht="17.1" hidden="false" customHeight="true" outlineLevel="0" collapsed="false">
      <c r="A233" s="69"/>
      <c r="B233" s="234" t="s">
        <v>168</v>
      </c>
      <c r="C233" s="91" t="s">
        <v>169</v>
      </c>
      <c r="D233" s="46" t="n">
        <v>980</v>
      </c>
      <c r="E233" s="195" t="n">
        <v>500</v>
      </c>
      <c r="F233" s="195" t="n">
        <f aca="false">E233-(E233*$F$194)</f>
        <v>-571750</v>
      </c>
      <c r="G233" s="244" t="n">
        <v>0</v>
      </c>
      <c r="H233" s="171" t="n">
        <f aca="false">F233*G233</f>
        <v>-0</v>
      </c>
      <c r="I233" s="62"/>
      <c r="J233" s="65"/>
    </row>
    <row r="234" customFormat="false" ht="35.1" hidden="false" customHeight="true" outlineLevel="0" collapsed="false">
      <c r="A234" s="69"/>
      <c r="B234" s="235" t="s">
        <v>170</v>
      </c>
      <c r="C234" s="235"/>
      <c r="D234" s="235"/>
      <c r="E234" s="235"/>
      <c r="F234" s="236"/>
      <c r="G234" s="237"/>
      <c r="H234" s="238"/>
      <c r="J234" s="65"/>
    </row>
    <row r="235" customFormat="false" ht="17.1" hidden="false" customHeight="true" outlineLevel="0" collapsed="false">
      <c r="A235" s="69"/>
      <c r="B235" s="245" t="s">
        <v>171</v>
      </c>
      <c r="C235" s="182" t="s">
        <v>121</v>
      </c>
      <c r="D235" s="52" t="n">
        <v>780</v>
      </c>
      <c r="E235" s="193" t="n">
        <v>390</v>
      </c>
      <c r="F235" s="240" t="n">
        <f aca="false">E235-(E235*$F$194)</f>
        <v>-445965</v>
      </c>
      <c r="G235" s="217"/>
      <c r="H235" s="72" t="n">
        <f aca="false">F235*G235</f>
        <v>0</v>
      </c>
      <c r="J235" s="65"/>
    </row>
    <row r="236" customFormat="false" ht="17.1" hidden="false" customHeight="true" outlineLevel="0" collapsed="false">
      <c r="A236" s="69"/>
      <c r="B236" s="246" t="s">
        <v>172</v>
      </c>
      <c r="C236" s="83" t="s">
        <v>121</v>
      </c>
      <c r="D236" s="67" t="n">
        <v>815</v>
      </c>
      <c r="E236" s="192" t="n">
        <v>410</v>
      </c>
      <c r="F236" s="195" t="n">
        <f aca="false">E236-(E236*$F$194)</f>
        <v>-468835</v>
      </c>
      <c r="G236" s="194"/>
      <c r="H236" s="68" t="n">
        <f aca="false">F236*G236</f>
        <v>0</v>
      </c>
      <c r="J236" s="65"/>
    </row>
    <row r="237" customFormat="false" ht="17.1" hidden="false" customHeight="true" outlineLevel="0" collapsed="false">
      <c r="A237" s="69"/>
      <c r="B237" s="246" t="s">
        <v>173</v>
      </c>
      <c r="C237" s="83" t="s">
        <v>121</v>
      </c>
      <c r="D237" s="67" t="n">
        <v>980</v>
      </c>
      <c r="E237" s="192" t="n">
        <v>500</v>
      </c>
      <c r="F237" s="195" t="n">
        <f aca="false">E237-(E237*$F$194)</f>
        <v>-571750</v>
      </c>
      <c r="G237" s="194"/>
      <c r="H237" s="68" t="n">
        <f aca="false">F237*G237</f>
        <v>0</v>
      </c>
      <c r="J237" s="65"/>
    </row>
    <row r="238" customFormat="false" ht="17.1" hidden="false" customHeight="true" outlineLevel="0" collapsed="false">
      <c r="A238" s="69"/>
      <c r="B238" s="246" t="s">
        <v>174</v>
      </c>
      <c r="C238" s="83" t="s">
        <v>166</v>
      </c>
      <c r="D238" s="67" t="n">
        <v>900</v>
      </c>
      <c r="E238" s="192" t="n">
        <v>450</v>
      </c>
      <c r="F238" s="195" t="n">
        <f aca="false">E238-(E238*$F$194)</f>
        <v>-514575</v>
      </c>
      <c r="G238" s="194"/>
      <c r="H238" s="68" t="n">
        <f aca="false">F238*G238</f>
        <v>0</v>
      </c>
      <c r="J238" s="65"/>
    </row>
    <row r="239" customFormat="false" ht="17.1" hidden="false" customHeight="true" outlineLevel="0" collapsed="false">
      <c r="A239" s="69"/>
      <c r="B239" s="247" t="s">
        <v>175</v>
      </c>
      <c r="C239" s="91" t="s">
        <v>35</v>
      </c>
      <c r="D239" s="46" t="n">
        <v>925</v>
      </c>
      <c r="E239" s="195" t="n">
        <v>460</v>
      </c>
      <c r="F239" s="195" t="n">
        <f aca="false">E239-(E239*$F$194)</f>
        <v>-526010</v>
      </c>
      <c r="G239" s="196"/>
      <c r="H239" s="171" t="n">
        <f aca="false">F239*G239</f>
        <v>0</v>
      </c>
      <c r="J239" s="65"/>
    </row>
    <row r="240" customFormat="false" ht="17.1" hidden="false" customHeight="true" outlineLevel="0" collapsed="false">
      <c r="A240" s="69"/>
      <c r="B240" s="235" t="s">
        <v>176</v>
      </c>
      <c r="C240" s="235"/>
      <c r="D240" s="235"/>
      <c r="E240" s="235"/>
      <c r="F240" s="236"/>
      <c r="G240" s="237"/>
      <c r="H240" s="238"/>
      <c r="J240" s="65"/>
    </row>
    <row r="241" customFormat="false" ht="17.1" hidden="false" customHeight="true" outlineLevel="0" collapsed="false">
      <c r="A241" s="69"/>
      <c r="B241" s="248" t="s">
        <v>177</v>
      </c>
      <c r="C241" s="182" t="s">
        <v>121</v>
      </c>
      <c r="D241" s="52" t="n">
        <v>780</v>
      </c>
      <c r="E241" s="193" t="n">
        <v>390</v>
      </c>
      <c r="F241" s="193" t="n">
        <f aca="false">E241-(E241*$F$194)</f>
        <v>-445965</v>
      </c>
      <c r="G241" s="217"/>
      <c r="H241" s="72" t="n">
        <f aca="false">F241*G241</f>
        <v>-0</v>
      </c>
      <c r="J241" s="65"/>
    </row>
    <row r="242" customFormat="false" ht="17.1" hidden="false" customHeight="true" outlineLevel="0" collapsed="false">
      <c r="A242" s="69"/>
      <c r="B242" s="249" t="s">
        <v>178</v>
      </c>
      <c r="C242" s="83" t="s">
        <v>121</v>
      </c>
      <c r="D242" s="67" t="n">
        <v>815</v>
      </c>
      <c r="E242" s="192" t="n">
        <v>410</v>
      </c>
      <c r="F242" s="192" t="n">
        <f aca="false">E242-(E242*$F$194)</f>
        <v>-468835</v>
      </c>
      <c r="G242" s="194"/>
      <c r="H242" s="68" t="n">
        <f aca="false">F242*G242</f>
        <v>-0</v>
      </c>
      <c r="J242" s="65"/>
    </row>
    <row r="243" customFormat="false" ht="17.1" hidden="false" customHeight="true" outlineLevel="0" collapsed="false">
      <c r="A243" s="69"/>
      <c r="B243" s="250" t="s">
        <v>179</v>
      </c>
      <c r="C243" s="83" t="s">
        <v>143</v>
      </c>
      <c r="D243" s="67" t="n">
        <v>860</v>
      </c>
      <c r="E243" s="192" t="n">
        <v>430</v>
      </c>
      <c r="F243" s="192" t="n">
        <f aca="false">E243-(E243*$F$194)</f>
        <v>-491705</v>
      </c>
      <c r="G243" s="194"/>
      <c r="H243" s="68" t="n">
        <f aca="false">F243*G243</f>
        <v>-0</v>
      </c>
      <c r="J243" s="65"/>
    </row>
    <row r="244" customFormat="false" ht="17.1" hidden="false" customHeight="true" outlineLevel="0" collapsed="false">
      <c r="A244" s="69"/>
      <c r="B244" s="250"/>
      <c r="C244" s="83" t="s">
        <v>51</v>
      </c>
      <c r="D244" s="67" t="n">
        <v>1420</v>
      </c>
      <c r="E244" s="192" t="n">
        <v>650</v>
      </c>
      <c r="F244" s="192" t="n">
        <f aca="false">E244-(E244*$F$194)</f>
        <v>-743275</v>
      </c>
      <c r="G244" s="194"/>
      <c r="H244" s="68" t="n">
        <f aca="false">F244*G244</f>
        <v>-0</v>
      </c>
      <c r="J244" s="65"/>
    </row>
    <row r="245" customFormat="false" ht="17.1" hidden="false" customHeight="true" outlineLevel="0" collapsed="false">
      <c r="A245" s="69"/>
      <c r="B245" s="250" t="s">
        <v>180</v>
      </c>
      <c r="C245" s="83" t="s">
        <v>181</v>
      </c>
      <c r="D245" s="67" t="n">
        <v>1055</v>
      </c>
      <c r="E245" s="192" t="n">
        <v>530</v>
      </c>
      <c r="F245" s="192" t="n">
        <f aca="false">E245-(E245*$F$194)</f>
        <v>-606055</v>
      </c>
      <c r="G245" s="194"/>
      <c r="H245" s="68" t="n">
        <f aca="false">F245*G245</f>
        <v>-0</v>
      </c>
      <c r="J245" s="65"/>
    </row>
    <row r="246" customFormat="false" ht="17.1" hidden="false" customHeight="true" outlineLevel="0" collapsed="false">
      <c r="A246" s="69"/>
      <c r="B246" s="247" t="s">
        <v>182</v>
      </c>
      <c r="C246" s="91" t="s">
        <v>35</v>
      </c>
      <c r="D246" s="46" t="n">
        <v>980</v>
      </c>
      <c r="E246" s="195" t="n">
        <v>500</v>
      </c>
      <c r="F246" s="195" t="n">
        <f aca="false">E246-(E246*$F$194)</f>
        <v>-571750</v>
      </c>
      <c r="G246" s="196" t="n">
        <v>0</v>
      </c>
      <c r="H246" s="171" t="n">
        <f aca="false">F246*G246</f>
        <v>-0</v>
      </c>
      <c r="J246" s="65"/>
    </row>
    <row r="247" customFormat="false" ht="37.35" hidden="false" customHeight="true" outlineLevel="0" collapsed="false">
      <c r="A247" s="69"/>
      <c r="B247" s="251" t="s">
        <v>183</v>
      </c>
      <c r="C247" s="251"/>
      <c r="D247" s="251"/>
      <c r="E247" s="251"/>
      <c r="F247" s="252"/>
      <c r="G247" s="253"/>
      <c r="H247" s="254"/>
      <c r="J247" s="65"/>
    </row>
    <row r="248" customFormat="false" ht="17.1" hidden="false" customHeight="true" outlineLevel="0" collapsed="false">
      <c r="A248" s="69"/>
      <c r="B248" s="255" t="s">
        <v>184</v>
      </c>
      <c r="C248" s="80" t="s">
        <v>121</v>
      </c>
      <c r="D248" s="42" t="n">
        <v>790</v>
      </c>
      <c r="E248" s="106" t="n">
        <v>400</v>
      </c>
      <c r="F248" s="106" t="n">
        <f aca="false">E248-(E248*$F$194)</f>
        <v>-457400</v>
      </c>
      <c r="G248" s="191" t="n">
        <v>0</v>
      </c>
      <c r="H248" s="64" t="n">
        <f aca="false">F248*G248</f>
        <v>-0</v>
      </c>
      <c r="J248" s="65"/>
    </row>
    <row r="249" customFormat="false" ht="17.1" hidden="false" customHeight="true" outlineLevel="0" collapsed="false">
      <c r="A249" s="69"/>
      <c r="B249" s="249" t="s">
        <v>185</v>
      </c>
      <c r="C249" s="83" t="s">
        <v>121</v>
      </c>
      <c r="D249" s="67" t="n">
        <v>815</v>
      </c>
      <c r="E249" s="192" t="n">
        <v>410</v>
      </c>
      <c r="F249" s="192" t="n">
        <f aca="false">E249-(E249*$F$194)</f>
        <v>-468835</v>
      </c>
      <c r="G249" s="194"/>
      <c r="H249" s="68" t="n">
        <f aca="false">F249*G249</f>
        <v>-0</v>
      </c>
      <c r="J249" s="65"/>
    </row>
    <row r="250" customFormat="false" ht="17.1" hidden="false" customHeight="true" outlineLevel="0" collapsed="false">
      <c r="A250" s="69"/>
      <c r="B250" s="250" t="s">
        <v>186</v>
      </c>
      <c r="C250" s="83" t="s">
        <v>143</v>
      </c>
      <c r="D250" s="67" t="n">
        <v>860</v>
      </c>
      <c r="E250" s="192" t="n">
        <v>430</v>
      </c>
      <c r="F250" s="192" t="n">
        <f aca="false">E250-(E250*$F$194)</f>
        <v>-491705</v>
      </c>
      <c r="G250" s="194"/>
      <c r="H250" s="68" t="n">
        <f aca="false">F250*G250</f>
        <v>-0</v>
      </c>
      <c r="J250" s="65"/>
    </row>
    <row r="251" customFormat="false" ht="17.1" hidden="false" customHeight="true" outlineLevel="0" collapsed="false">
      <c r="A251" s="69"/>
      <c r="B251" s="250"/>
      <c r="C251" s="83" t="s">
        <v>51</v>
      </c>
      <c r="D251" s="67" t="n">
        <v>1190</v>
      </c>
      <c r="E251" s="192" t="n">
        <v>650</v>
      </c>
      <c r="F251" s="192" t="n">
        <f aca="false">E251-(E251*$F$194)</f>
        <v>-743275</v>
      </c>
      <c r="G251" s="194"/>
      <c r="H251" s="68" t="n">
        <f aca="false">F251*G251</f>
        <v>-0</v>
      </c>
      <c r="J251" s="65"/>
    </row>
    <row r="252" customFormat="false" ht="17.1" hidden="false" customHeight="true" outlineLevel="0" collapsed="false">
      <c r="A252" s="69"/>
      <c r="B252" s="250" t="s">
        <v>187</v>
      </c>
      <c r="C252" s="83" t="s">
        <v>35</v>
      </c>
      <c r="D252" s="67" t="n">
        <v>1090</v>
      </c>
      <c r="E252" s="192" t="n">
        <v>570</v>
      </c>
      <c r="F252" s="192" t="n">
        <f aca="false">E252-(E252*$F$194)</f>
        <v>-651795</v>
      </c>
      <c r="G252" s="194"/>
      <c r="H252" s="68" t="n">
        <f aca="false">F252*G252</f>
        <v>-0</v>
      </c>
      <c r="J252" s="65"/>
    </row>
    <row r="253" customFormat="false" ht="17.1" hidden="false" customHeight="true" outlineLevel="0" collapsed="false">
      <c r="A253" s="69"/>
      <c r="B253" s="247" t="s">
        <v>188</v>
      </c>
      <c r="C253" s="91" t="s">
        <v>166</v>
      </c>
      <c r="D253" s="46" t="n">
        <v>900</v>
      </c>
      <c r="E253" s="195" t="n">
        <v>450</v>
      </c>
      <c r="F253" s="195" t="n">
        <f aca="false">E253-(E253*$F$194)</f>
        <v>-514575</v>
      </c>
      <c r="G253" s="196"/>
      <c r="H253" s="171" t="n">
        <f aca="false">F253*G253</f>
        <v>-0</v>
      </c>
      <c r="J253" s="65"/>
    </row>
    <row r="254" customFormat="false" ht="17.1" hidden="false" customHeight="true" outlineLevel="0" collapsed="false">
      <c r="A254" s="69"/>
      <c r="B254" s="235" t="s">
        <v>189</v>
      </c>
      <c r="C254" s="235"/>
      <c r="D254" s="235"/>
      <c r="E254" s="235"/>
      <c r="F254" s="236"/>
      <c r="G254" s="237"/>
      <c r="H254" s="238"/>
      <c r="J254" s="65"/>
    </row>
    <row r="255" s="62" customFormat="true" ht="17.1" hidden="false" customHeight="true" outlineLevel="0" collapsed="false">
      <c r="B255" s="256" t="s">
        <v>190</v>
      </c>
      <c r="C255" s="257" t="s">
        <v>121</v>
      </c>
      <c r="D255" s="258" t="n">
        <v>790</v>
      </c>
      <c r="E255" s="258" t="n">
        <v>400</v>
      </c>
      <c r="F255" s="240" t="n">
        <f aca="false">E255-(E255*$F$194)</f>
        <v>-457400</v>
      </c>
      <c r="G255" s="259"/>
      <c r="H255" s="72" t="n">
        <f aca="false">F255*G255</f>
        <v>-0</v>
      </c>
      <c r="J255" s="65"/>
    </row>
    <row r="256" customFormat="false" ht="17.1" hidden="false" customHeight="true" outlineLevel="0" collapsed="false">
      <c r="A256" s="62"/>
      <c r="B256" s="260" t="s">
        <v>191</v>
      </c>
      <c r="C256" s="261" t="s">
        <v>121</v>
      </c>
      <c r="D256" s="262" t="n">
        <v>815</v>
      </c>
      <c r="E256" s="262" t="n">
        <v>410</v>
      </c>
      <c r="F256" s="195" t="n">
        <f aca="false">E256-(E256*$F$194)</f>
        <v>-468835</v>
      </c>
      <c r="G256" s="208"/>
      <c r="H256" s="68" t="n">
        <f aca="false">F256*G256</f>
        <v>-0</v>
      </c>
      <c r="J256" s="65"/>
    </row>
    <row r="257" customFormat="false" ht="17.1" hidden="false" customHeight="true" outlineLevel="0" collapsed="false">
      <c r="A257" s="62"/>
      <c r="B257" s="260" t="s">
        <v>192</v>
      </c>
      <c r="C257" s="261" t="s">
        <v>121</v>
      </c>
      <c r="D257" s="262" t="n">
        <v>860</v>
      </c>
      <c r="E257" s="262" t="n">
        <v>430</v>
      </c>
      <c r="F257" s="195" t="n">
        <f aca="false">E257-(E257*$F$194)</f>
        <v>-491705</v>
      </c>
      <c r="G257" s="208"/>
      <c r="H257" s="68" t="n">
        <f aca="false">F257*G257</f>
        <v>-0</v>
      </c>
      <c r="J257" s="65"/>
    </row>
    <row r="258" customFormat="false" ht="17.1" hidden="false" customHeight="true" outlineLevel="0" collapsed="false">
      <c r="A258" s="62"/>
      <c r="B258" s="260"/>
      <c r="C258" s="261" t="s">
        <v>16</v>
      </c>
      <c r="D258" s="262" t="n">
        <v>1190</v>
      </c>
      <c r="E258" s="262" t="n">
        <v>650</v>
      </c>
      <c r="F258" s="195" t="n">
        <f aca="false">E258-(E258*$F$194)</f>
        <v>-743275</v>
      </c>
      <c r="G258" s="208"/>
      <c r="H258" s="68" t="n">
        <f aca="false">F258*G258</f>
        <v>-0</v>
      </c>
      <c r="J258" s="65"/>
    </row>
    <row r="259" customFormat="false" ht="17.1" hidden="false" customHeight="true" outlineLevel="0" collapsed="false">
      <c r="A259" s="62"/>
      <c r="B259" s="260" t="s">
        <v>193</v>
      </c>
      <c r="C259" s="261" t="s">
        <v>35</v>
      </c>
      <c r="D259" s="262" t="n">
        <v>1375</v>
      </c>
      <c r="E259" s="262" t="n">
        <v>760</v>
      </c>
      <c r="F259" s="195" t="n">
        <f aca="false">E259-(E259*$F$194)</f>
        <v>-869060</v>
      </c>
      <c r="G259" s="208"/>
      <c r="H259" s="68" t="n">
        <f aca="false">F259*G259</f>
        <v>-0</v>
      </c>
      <c r="J259" s="65"/>
    </row>
    <row r="260" customFormat="false" ht="17.1" hidden="false" customHeight="true" outlineLevel="0" collapsed="false">
      <c r="A260" s="62"/>
      <c r="B260" s="263" t="s">
        <v>194</v>
      </c>
      <c r="C260" s="264" t="s">
        <v>166</v>
      </c>
      <c r="D260" s="265" t="n">
        <v>1210</v>
      </c>
      <c r="E260" s="265" t="n">
        <v>760</v>
      </c>
      <c r="F260" s="195" t="n">
        <f aca="false">E260-(E260*$F$194)</f>
        <v>-869060</v>
      </c>
      <c r="G260" s="244"/>
      <c r="H260" s="171" t="n">
        <f aca="false">F260*G260</f>
        <v>-0</v>
      </c>
      <c r="J260" s="65"/>
    </row>
    <row r="261" s="69" customFormat="true" ht="17.1" hidden="false" customHeight="true" outlineLevel="0" collapsed="false">
      <c r="B261" s="235" t="s">
        <v>195</v>
      </c>
      <c r="C261" s="235"/>
      <c r="D261" s="235"/>
      <c r="E261" s="235"/>
      <c r="F261" s="236"/>
      <c r="G261" s="237"/>
      <c r="H261" s="238"/>
      <c r="J261" s="65"/>
    </row>
    <row r="262" s="62" customFormat="true" ht="17.1" hidden="false" customHeight="true" outlineLevel="0" collapsed="false">
      <c r="B262" s="256" t="s">
        <v>196</v>
      </c>
      <c r="C262" s="257" t="s">
        <v>121</v>
      </c>
      <c r="D262" s="258" t="n">
        <v>790</v>
      </c>
      <c r="E262" s="258" t="n">
        <v>400</v>
      </c>
      <c r="F262" s="240" t="n">
        <f aca="false">E262-(E262*$F$194)</f>
        <v>-457400</v>
      </c>
      <c r="G262" s="259"/>
      <c r="H262" s="72" t="n">
        <f aca="false">F262*G262</f>
        <v>0</v>
      </c>
      <c r="J262" s="65"/>
    </row>
    <row r="263" customFormat="false" ht="17.1" hidden="false" customHeight="true" outlineLevel="0" collapsed="false">
      <c r="A263" s="62"/>
      <c r="B263" s="260" t="s">
        <v>197</v>
      </c>
      <c r="C263" s="261" t="s">
        <v>121</v>
      </c>
      <c r="D263" s="262" t="n">
        <v>815</v>
      </c>
      <c r="E263" s="262" t="n">
        <v>410</v>
      </c>
      <c r="F263" s="195" t="n">
        <f aca="false">E263-(E263*$F$194)</f>
        <v>-468835</v>
      </c>
      <c r="G263" s="208"/>
      <c r="H263" s="68" t="n">
        <f aca="false">F263*G263</f>
        <v>0</v>
      </c>
      <c r="J263" s="65"/>
    </row>
    <row r="264" customFormat="false" ht="17.1" hidden="false" customHeight="true" outlineLevel="0" collapsed="false">
      <c r="A264" s="62"/>
      <c r="B264" s="260" t="s">
        <v>198</v>
      </c>
      <c r="C264" s="261" t="s">
        <v>166</v>
      </c>
      <c r="D264" s="262" t="n">
        <v>1275</v>
      </c>
      <c r="E264" s="262" t="n">
        <v>640</v>
      </c>
      <c r="F264" s="195" t="n">
        <f aca="false">E264-(E264*$F$194)</f>
        <v>-731840</v>
      </c>
      <c r="G264" s="208" t="n">
        <v>0</v>
      </c>
      <c r="H264" s="68" t="n">
        <f aca="false">F264*G264</f>
        <v>0</v>
      </c>
      <c r="J264" s="65"/>
    </row>
    <row r="265" customFormat="false" ht="17.1" hidden="false" customHeight="true" outlineLevel="0" collapsed="false">
      <c r="A265" s="62"/>
      <c r="B265" s="260" t="s">
        <v>199</v>
      </c>
      <c r="C265" s="261" t="s">
        <v>166</v>
      </c>
      <c r="D265" s="262" t="n">
        <v>1430</v>
      </c>
      <c r="E265" s="262" t="n">
        <v>760</v>
      </c>
      <c r="F265" s="195" t="n">
        <f aca="false">E265-(E265*$F$194)</f>
        <v>-869060</v>
      </c>
      <c r="G265" s="208"/>
      <c r="H265" s="68" t="n">
        <f aca="false">F265*G265</f>
        <v>0</v>
      </c>
      <c r="J265" s="65"/>
    </row>
    <row r="266" customFormat="false" ht="17.1" hidden="false" customHeight="true" outlineLevel="0" collapsed="false">
      <c r="A266" s="62"/>
      <c r="B266" s="263" t="s">
        <v>200</v>
      </c>
      <c r="C266" s="264" t="s">
        <v>166</v>
      </c>
      <c r="D266" s="265" t="n">
        <v>900</v>
      </c>
      <c r="E266" s="265" t="n">
        <v>450</v>
      </c>
      <c r="F266" s="195" t="n">
        <f aca="false">E266-(E266*$F$194)</f>
        <v>-514575</v>
      </c>
      <c r="G266" s="244" t="n">
        <v>0</v>
      </c>
      <c r="H266" s="171" t="n">
        <f aca="false">F266*G266</f>
        <v>0</v>
      </c>
      <c r="J266" s="65"/>
    </row>
    <row r="267" s="69" customFormat="true" ht="33.6" hidden="false" customHeight="true" outlineLevel="0" collapsed="false">
      <c r="B267" s="266" t="s">
        <v>201</v>
      </c>
      <c r="C267" s="266"/>
      <c r="D267" s="266"/>
      <c r="E267" s="266"/>
      <c r="F267" s="267"/>
      <c r="G267" s="268"/>
      <c r="H267" s="227"/>
      <c r="J267" s="65"/>
    </row>
    <row r="268" s="62" customFormat="true" ht="17.1" hidden="false" customHeight="true" outlineLevel="0" collapsed="false">
      <c r="B268" s="256" t="s">
        <v>202</v>
      </c>
      <c r="C268" s="257" t="s">
        <v>121</v>
      </c>
      <c r="D268" s="258" t="n">
        <v>790</v>
      </c>
      <c r="E268" s="258" t="n">
        <v>400</v>
      </c>
      <c r="F268" s="240" t="n">
        <f aca="false">E268-(E268*$F$194)</f>
        <v>-457400</v>
      </c>
      <c r="G268" s="259"/>
      <c r="H268" s="72" t="n">
        <f aca="false">F268*G268</f>
        <v>-0</v>
      </c>
      <c r="J268" s="65"/>
    </row>
    <row r="269" customFormat="false" ht="17.1" hidden="false" customHeight="true" outlineLevel="0" collapsed="false">
      <c r="A269" s="62"/>
      <c r="B269" s="269" t="s">
        <v>203</v>
      </c>
      <c r="C269" s="270" t="s">
        <v>121</v>
      </c>
      <c r="D269" s="271" t="n">
        <v>815</v>
      </c>
      <c r="E269" s="271" t="n">
        <v>410</v>
      </c>
      <c r="F269" s="108" t="n">
        <f aca="false">E269-(E269*$F$194)</f>
        <v>-468835</v>
      </c>
      <c r="G269" s="109"/>
      <c r="H269" s="70" t="n">
        <f aca="false">F269*G269</f>
        <v>-0</v>
      </c>
      <c r="J269" s="65"/>
    </row>
    <row r="270" customFormat="false" ht="17.1" hidden="false" customHeight="true" outlineLevel="0" collapsed="false">
      <c r="A270" s="62"/>
      <c r="B270" s="272" t="s">
        <v>204</v>
      </c>
      <c r="C270" s="273" t="s">
        <v>121</v>
      </c>
      <c r="D270" s="274" t="n">
        <v>860</v>
      </c>
      <c r="E270" s="274" t="n">
        <v>430</v>
      </c>
      <c r="F270" s="230" t="n">
        <f aca="false">E270-(E270*$F$194)</f>
        <v>-491705</v>
      </c>
      <c r="G270" s="107"/>
      <c r="H270" s="64" t="n">
        <f aca="false">F270*G270</f>
        <v>-0</v>
      </c>
      <c r="J270" s="65"/>
    </row>
    <row r="271" customFormat="false" ht="17.1" hidden="false" customHeight="true" outlineLevel="0" collapsed="false">
      <c r="A271" s="62"/>
      <c r="B271" s="272"/>
      <c r="C271" s="270" t="s">
        <v>16</v>
      </c>
      <c r="D271" s="271" t="n">
        <v>1190</v>
      </c>
      <c r="E271" s="271" t="n">
        <v>650</v>
      </c>
      <c r="F271" s="108" t="n">
        <f aca="false">E271-(E271*$F$194)</f>
        <v>-743275</v>
      </c>
      <c r="G271" s="109"/>
      <c r="H271" s="70" t="n">
        <f aca="false">F271*G271</f>
        <v>-0</v>
      </c>
      <c r="J271" s="65"/>
    </row>
    <row r="272" customFormat="false" ht="17.1" hidden="false" customHeight="true" outlineLevel="0" collapsed="false">
      <c r="A272" s="62"/>
      <c r="B272" s="275" t="s">
        <v>205</v>
      </c>
      <c r="C272" s="273" t="s">
        <v>166</v>
      </c>
      <c r="D272" s="274" t="n">
        <v>1275</v>
      </c>
      <c r="E272" s="274" t="n">
        <v>640</v>
      </c>
      <c r="F272" s="230" t="n">
        <f aca="false">E272-(E272*$F$194)</f>
        <v>-731840</v>
      </c>
      <c r="G272" s="107"/>
      <c r="H272" s="64" t="n">
        <f aca="false">F272*G272</f>
        <v>-0</v>
      </c>
      <c r="J272" s="65"/>
    </row>
    <row r="273" customFormat="false" ht="17.1" hidden="false" customHeight="true" outlineLevel="0" collapsed="false">
      <c r="A273" s="62"/>
      <c r="B273" s="263" t="s">
        <v>206</v>
      </c>
      <c r="C273" s="264" t="s">
        <v>166</v>
      </c>
      <c r="D273" s="265" t="n">
        <v>1375</v>
      </c>
      <c r="E273" s="265" t="n">
        <v>760</v>
      </c>
      <c r="F273" s="195" t="n">
        <f aca="false">E273-(E273*$F$194)</f>
        <v>-869060</v>
      </c>
      <c r="G273" s="244" t="n">
        <v>0</v>
      </c>
      <c r="H273" s="171" t="n">
        <f aca="false">F273*G273</f>
        <v>-0</v>
      </c>
      <c r="J273" s="65"/>
    </row>
    <row r="274" s="69" customFormat="true" ht="33.6" hidden="false" customHeight="true" outlineLevel="0" collapsed="false">
      <c r="B274" s="266" t="s">
        <v>207</v>
      </c>
      <c r="C274" s="266"/>
      <c r="D274" s="266"/>
      <c r="E274" s="266"/>
      <c r="F274" s="267"/>
      <c r="G274" s="268"/>
      <c r="H274" s="227"/>
      <c r="J274" s="65"/>
    </row>
    <row r="275" s="62" customFormat="true" ht="17.1" hidden="false" customHeight="true" outlineLevel="0" collapsed="false">
      <c r="B275" s="256" t="s">
        <v>208</v>
      </c>
      <c r="C275" s="257" t="s">
        <v>121</v>
      </c>
      <c r="D275" s="258" t="n">
        <v>790</v>
      </c>
      <c r="E275" s="258" t="n">
        <v>400</v>
      </c>
      <c r="F275" s="240" t="n">
        <f aca="false">E275-(E275*$F$206)</f>
        <v>-643320</v>
      </c>
      <c r="G275" s="259"/>
      <c r="H275" s="72" t="n">
        <f aca="false">F275*G275</f>
        <v>-0</v>
      </c>
      <c r="J275" s="65"/>
    </row>
    <row r="276" customFormat="false" ht="17.1" hidden="false" customHeight="true" outlineLevel="0" collapsed="false">
      <c r="A276" s="62"/>
      <c r="B276" s="269" t="s">
        <v>209</v>
      </c>
      <c r="C276" s="270" t="s">
        <v>121</v>
      </c>
      <c r="D276" s="271" t="n">
        <v>815</v>
      </c>
      <c r="E276" s="271" t="n">
        <v>410</v>
      </c>
      <c r="F276" s="108" t="n">
        <f aca="false">E276-(E276*$F$206)</f>
        <v>-659403</v>
      </c>
      <c r="G276" s="109"/>
      <c r="H276" s="70" t="n">
        <f aca="false">F276*G276</f>
        <v>-0</v>
      </c>
      <c r="J276" s="65"/>
    </row>
    <row r="277" customFormat="false" ht="17.1" hidden="false" customHeight="true" outlineLevel="0" collapsed="false">
      <c r="A277" s="62"/>
      <c r="B277" s="272" t="s">
        <v>210</v>
      </c>
      <c r="C277" s="273" t="s">
        <v>121</v>
      </c>
      <c r="D277" s="274" t="n">
        <v>860</v>
      </c>
      <c r="E277" s="274" t="n">
        <v>430</v>
      </c>
      <c r="F277" s="230" t="n">
        <f aca="false">E277-(E277*$F$206)</f>
        <v>-691569</v>
      </c>
      <c r="G277" s="107"/>
      <c r="H277" s="64" t="n">
        <f aca="false">F277*G277</f>
        <v>-0</v>
      </c>
      <c r="J277" s="65"/>
    </row>
    <row r="278" customFormat="false" ht="17.1" hidden="false" customHeight="true" outlineLevel="0" collapsed="false">
      <c r="A278" s="62"/>
      <c r="B278" s="272"/>
      <c r="C278" s="270" t="s">
        <v>16</v>
      </c>
      <c r="D278" s="271" t="n">
        <v>1190</v>
      </c>
      <c r="E278" s="271" t="n">
        <v>650</v>
      </c>
      <c r="F278" s="108" t="n">
        <f aca="false">E278-(E278*$F$206)</f>
        <v>-1045395</v>
      </c>
      <c r="G278" s="109"/>
      <c r="H278" s="70" t="n">
        <f aca="false">F278*G278</f>
        <v>-0</v>
      </c>
      <c r="J278" s="65"/>
    </row>
    <row r="279" customFormat="false" ht="17.1" hidden="false" customHeight="true" outlineLevel="0" collapsed="false">
      <c r="A279" s="62"/>
      <c r="B279" s="275" t="s">
        <v>211</v>
      </c>
      <c r="C279" s="273" t="s">
        <v>166</v>
      </c>
      <c r="D279" s="274" t="n">
        <v>1275</v>
      </c>
      <c r="E279" s="274" t="n">
        <v>640</v>
      </c>
      <c r="F279" s="230" t="n">
        <f aca="false">E279-(E279*$F$206)</f>
        <v>-1029312</v>
      </c>
      <c r="G279" s="107"/>
      <c r="H279" s="64" t="n">
        <f aca="false">F279*G279</f>
        <v>-0</v>
      </c>
      <c r="J279" s="65"/>
    </row>
    <row r="280" customFormat="false" ht="17.1" hidden="false" customHeight="true" outlineLevel="0" collapsed="false">
      <c r="A280" s="62"/>
      <c r="B280" s="263" t="s">
        <v>212</v>
      </c>
      <c r="C280" s="264" t="s">
        <v>166</v>
      </c>
      <c r="D280" s="265" t="n">
        <v>900</v>
      </c>
      <c r="E280" s="265" t="n">
        <v>450</v>
      </c>
      <c r="F280" s="195" t="n">
        <f aca="false">E280-(E280*$F$206)</f>
        <v>-723735</v>
      </c>
      <c r="G280" s="244"/>
      <c r="H280" s="171" t="n">
        <f aca="false">F280*G280</f>
        <v>-0</v>
      </c>
      <c r="J280" s="65"/>
    </row>
    <row r="281" s="69" customFormat="true" ht="17.1" hidden="false" customHeight="true" outlineLevel="0" collapsed="false">
      <c r="B281" s="235" t="s">
        <v>213</v>
      </c>
      <c r="C281" s="235"/>
      <c r="D281" s="235"/>
      <c r="E281" s="235"/>
      <c r="F281" s="236"/>
      <c r="G281" s="237"/>
      <c r="H281" s="238"/>
      <c r="J281" s="65"/>
    </row>
    <row r="282" s="62" customFormat="true" ht="17.1" hidden="false" customHeight="true" outlineLevel="0" collapsed="false">
      <c r="B282" s="256" t="s">
        <v>214</v>
      </c>
      <c r="C282" s="257" t="s">
        <v>121</v>
      </c>
      <c r="D282" s="258" t="n">
        <v>790</v>
      </c>
      <c r="E282" s="258" t="n">
        <v>400</v>
      </c>
      <c r="F282" s="240" t="n">
        <f aca="false">E282-(E282*$F$206)</f>
        <v>-643320</v>
      </c>
      <c r="G282" s="259"/>
      <c r="H282" s="72" t="n">
        <f aca="false">F282*G282</f>
        <v>-0</v>
      </c>
      <c r="J282" s="65"/>
    </row>
    <row r="283" customFormat="false" ht="17.1" hidden="false" customHeight="true" outlineLevel="0" collapsed="false">
      <c r="A283" s="62"/>
      <c r="B283" s="260" t="s">
        <v>215</v>
      </c>
      <c r="C283" s="261" t="s">
        <v>121</v>
      </c>
      <c r="D283" s="262" t="n">
        <v>815</v>
      </c>
      <c r="E283" s="262" t="n">
        <v>410</v>
      </c>
      <c r="F283" s="195" t="n">
        <f aca="false">E283-(E283*$F$206)</f>
        <v>-659403</v>
      </c>
      <c r="G283" s="208"/>
      <c r="H283" s="68" t="n">
        <f aca="false">F283*G283</f>
        <v>-0</v>
      </c>
      <c r="J283" s="65"/>
    </row>
    <row r="284" customFormat="false" ht="17.1" hidden="false" customHeight="true" outlineLevel="0" collapsed="false">
      <c r="A284" s="62"/>
      <c r="B284" s="260" t="s">
        <v>216</v>
      </c>
      <c r="C284" s="261" t="s">
        <v>121</v>
      </c>
      <c r="D284" s="262" t="n">
        <v>860</v>
      </c>
      <c r="E284" s="262" t="n">
        <v>430</v>
      </c>
      <c r="F284" s="195" t="n">
        <f aca="false">E284-(E284*$F$206)</f>
        <v>-691569</v>
      </c>
      <c r="G284" s="208"/>
      <c r="H284" s="68" t="n">
        <f aca="false">F284*G284</f>
        <v>-0</v>
      </c>
      <c r="J284" s="65"/>
    </row>
    <row r="285" customFormat="false" ht="17.1" hidden="false" customHeight="true" outlineLevel="0" collapsed="false">
      <c r="A285" s="62"/>
      <c r="B285" s="260"/>
      <c r="C285" s="261" t="s">
        <v>16</v>
      </c>
      <c r="D285" s="262" t="n">
        <v>1190</v>
      </c>
      <c r="E285" s="262" t="n">
        <v>650</v>
      </c>
      <c r="F285" s="195" t="n">
        <f aca="false">E285-(E285*$F$206)</f>
        <v>-1045395</v>
      </c>
      <c r="G285" s="208"/>
      <c r="H285" s="68" t="n">
        <f aca="false">F285*G285</f>
        <v>-0</v>
      </c>
      <c r="J285" s="65"/>
    </row>
    <row r="286" customFormat="false" ht="17.1" hidden="false" customHeight="true" outlineLevel="0" collapsed="false">
      <c r="A286" s="62"/>
      <c r="B286" s="276" t="s">
        <v>217</v>
      </c>
      <c r="C286" s="264" t="s">
        <v>151</v>
      </c>
      <c r="D286" s="265" t="n">
        <v>1080</v>
      </c>
      <c r="E286" s="265" t="n">
        <v>540</v>
      </c>
      <c r="F286" s="195" t="n">
        <f aca="false">E286-(E286*$F$206)</f>
        <v>-868482</v>
      </c>
      <c r="G286" s="244"/>
      <c r="H286" s="171" t="n">
        <f aca="false">F286*G286</f>
        <v>-0</v>
      </c>
      <c r="J286" s="65"/>
    </row>
    <row r="287" customFormat="false" ht="17.1" hidden="false" customHeight="true" outlineLevel="0" collapsed="false">
      <c r="A287" s="62"/>
      <c r="B287" s="263" t="s">
        <v>218</v>
      </c>
      <c r="C287" s="264" t="s">
        <v>166</v>
      </c>
      <c r="D287" s="265" t="n">
        <v>980</v>
      </c>
      <c r="E287" s="265" t="n">
        <v>500</v>
      </c>
      <c r="F287" s="195" t="n">
        <f aca="false">E287-(E287*$F$206)</f>
        <v>-804150</v>
      </c>
      <c r="G287" s="244" t="n">
        <v>0</v>
      </c>
      <c r="H287" s="171" t="n">
        <f aca="false">F287*G287</f>
        <v>-0</v>
      </c>
      <c r="J287" s="65"/>
    </row>
    <row r="288" s="69" customFormat="true" ht="17.1" hidden="false" customHeight="true" outlineLevel="0" collapsed="false">
      <c r="B288" s="235" t="s">
        <v>219</v>
      </c>
      <c r="C288" s="235"/>
      <c r="D288" s="235"/>
      <c r="E288" s="235"/>
      <c r="F288" s="236"/>
      <c r="G288" s="237"/>
      <c r="H288" s="238"/>
      <c r="J288" s="65"/>
    </row>
    <row r="289" s="62" customFormat="true" ht="17.1" hidden="false" customHeight="true" outlineLevel="0" collapsed="false">
      <c r="B289" s="256" t="s">
        <v>220</v>
      </c>
      <c r="C289" s="257" t="s">
        <v>121</v>
      </c>
      <c r="D289" s="258" t="n">
        <v>790</v>
      </c>
      <c r="E289" s="258" t="n">
        <v>400</v>
      </c>
      <c r="F289" s="240" t="n">
        <f aca="false">E289-(E289*$F$206)</f>
        <v>-643320</v>
      </c>
      <c r="G289" s="259"/>
      <c r="H289" s="72" t="n">
        <f aca="false">F289*G289</f>
        <v>-0</v>
      </c>
      <c r="J289" s="65"/>
    </row>
    <row r="290" customFormat="false" ht="17.1" hidden="false" customHeight="true" outlineLevel="0" collapsed="false">
      <c r="A290" s="62"/>
      <c r="B290" s="260" t="s">
        <v>221</v>
      </c>
      <c r="C290" s="261" t="s">
        <v>121</v>
      </c>
      <c r="D290" s="262" t="n">
        <v>860</v>
      </c>
      <c r="E290" s="262" t="n">
        <v>430</v>
      </c>
      <c r="F290" s="195" t="n">
        <f aca="false">E290-(E290*$F$206)</f>
        <v>-691569</v>
      </c>
      <c r="G290" s="208"/>
      <c r="H290" s="68" t="n">
        <f aca="false">F290*G290</f>
        <v>-0</v>
      </c>
      <c r="J290" s="65"/>
    </row>
    <row r="291" customFormat="false" ht="17.1" hidden="false" customHeight="true" outlineLevel="0" collapsed="false">
      <c r="A291" s="62"/>
      <c r="B291" s="260"/>
      <c r="C291" s="261" t="s">
        <v>16</v>
      </c>
      <c r="D291" s="262" t="n">
        <v>1190</v>
      </c>
      <c r="E291" s="262" t="n">
        <v>650</v>
      </c>
      <c r="F291" s="195" t="n">
        <f aca="false">E291-(E291*$F$206)</f>
        <v>-1045395</v>
      </c>
      <c r="G291" s="208"/>
      <c r="H291" s="68" t="n">
        <f aca="false">F291*G291</f>
        <v>-0</v>
      </c>
      <c r="J291" s="65"/>
    </row>
    <row r="292" customFormat="false" ht="17.1" hidden="false" customHeight="true" outlineLevel="0" collapsed="false">
      <c r="A292" s="62"/>
      <c r="B292" s="260" t="s">
        <v>222</v>
      </c>
      <c r="C292" s="261" t="s">
        <v>35</v>
      </c>
      <c r="D292" s="262" t="n">
        <v>925</v>
      </c>
      <c r="E292" s="262" t="n">
        <v>460</v>
      </c>
      <c r="F292" s="195" t="n">
        <f aca="false">E292-(E292*$F$206)</f>
        <v>-739818</v>
      </c>
      <c r="G292" s="208" t="n">
        <v>0</v>
      </c>
      <c r="H292" s="68" t="n">
        <f aca="false">F292*G292</f>
        <v>-0</v>
      </c>
      <c r="J292" s="65"/>
    </row>
    <row r="293" customFormat="false" ht="17.1" hidden="false" customHeight="true" outlineLevel="0" collapsed="false">
      <c r="A293" s="62"/>
      <c r="B293" s="260" t="s">
        <v>223</v>
      </c>
      <c r="C293" s="261" t="s">
        <v>121</v>
      </c>
      <c r="D293" s="262" t="n">
        <v>835</v>
      </c>
      <c r="E293" s="262" t="n">
        <v>430</v>
      </c>
      <c r="F293" s="195" t="n">
        <f aca="false">E293-(E293*$F$206)</f>
        <v>-691569</v>
      </c>
      <c r="G293" s="208"/>
      <c r="H293" s="68" t="n">
        <f aca="false">F293*G293</f>
        <v>-0</v>
      </c>
      <c r="J293" s="65"/>
    </row>
    <row r="294" customFormat="false" ht="17.1" hidden="false" customHeight="true" outlineLevel="0" collapsed="false">
      <c r="A294" s="62"/>
      <c r="B294" s="263" t="s">
        <v>224</v>
      </c>
      <c r="C294" s="264" t="s">
        <v>166</v>
      </c>
      <c r="D294" s="265" t="n">
        <v>900</v>
      </c>
      <c r="E294" s="265" t="n">
        <v>450</v>
      </c>
      <c r="F294" s="195" t="n">
        <f aca="false">E294-(E294*$F$206)</f>
        <v>-723735</v>
      </c>
      <c r="G294" s="244"/>
      <c r="H294" s="171" t="n">
        <f aca="false">F294*G294</f>
        <v>-0</v>
      </c>
      <c r="J294" s="65"/>
    </row>
    <row r="295" customFormat="false" ht="17.1" hidden="false" customHeight="true" outlineLevel="0" collapsed="false">
      <c r="A295" s="62"/>
      <c r="B295" s="277" t="s">
        <v>225</v>
      </c>
      <c r="C295" s="277"/>
      <c r="D295" s="278"/>
      <c r="E295" s="278"/>
      <c r="F295" s="279"/>
      <c r="G295" s="221"/>
      <c r="H295" s="222"/>
      <c r="J295" s="65"/>
    </row>
    <row r="296" customFormat="false" ht="17.1" hidden="false" customHeight="true" outlineLevel="0" collapsed="false">
      <c r="A296" s="62"/>
      <c r="B296" s="280" t="s">
        <v>226</v>
      </c>
      <c r="C296" s="280"/>
      <c r="D296" s="280"/>
      <c r="E296" s="280"/>
      <c r="F296" s="281"/>
      <c r="G296" s="282"/>
      <c r="H296" s="283"/>
      <c r="J296" s="65"/>
    </row>
    <row r="297" customFormat="false" ht="17.1" hidden="false" customHeight="true" outlineLevel="0" collapsed="false">
      <c r="A297" s="62"/>
      <c r="B297" s="275" t="s">
        <v>227</v>
      </c>
      <c r="C297" s="273" t="s">
        <v>21</v>
      </c>
      <c r="D297" s="274" t="n">
        <v>715</v>
      </c>
      <c r="E297" s="46" t="n">
        <v>460</v>
      </c>
      <c r="F297" s="195"/>
      <c r="G297" s="196"/>
      <c r="H297" s="171"/>
      <c r="I297" s="0" t="s">
        <v>120</v>
      </c>
      <c r="J297" s="65"/>
    </row>
    <row r="298" customFormat="false" ht="17.1" hidden="false" customHeight="true" outlineLevel="0" collapsed="false">
      <c r="A298" s="62"/>
      <c r="B298" s="263" t="s">
        <v>228</v>
      </c>
      <c r="C298" s="264" t="s">
        <v>21</v>
      </c>
      <c r="D298" s="265" t="n">
        <v>725</v>
      </c>
      <c r="E298" s="46" t="n">
        <v>520</v>
      </c>
      <c r="F298" s="195"/>
      <c r="G298" s="196"/>
      <c r="H298" s="171"/>
      <c r="J298" s="65"/>
    </row>
    <row r="299" customFormat="false" ht="17.1" hidden="false" customHeight="true" outlineLevel="0" collapsed="false">
      <c r="A299" s="62"/>
      <c r="B299" s="284" t="s">
        <v>229</v>
      </c>
      <c r="C299" s="284"/>
      <c r="D299" s="284"/>
      <c r="E299" s="285"/>
      <c r="F299" s="286"/>
      <c r="G299" s="287"/>
      <c r="H299" s="288"/>
      <c r="J299" s="65"/>
    </row>
    <row r="300" customFormat="false" ht="17.1" hidden="false" customHeight="true" outlineLevel="0" collapsed="false">
      <c r="A300" s="62"/>
      <c r="B300" s="275" t="s">
        <v>230</v>
      </c>
      <c r="C300" s="273" t="s">
        <v>21</v>
      </c>
      <c r="D300" s="274" t="n">
        <v>715</v>
      </c>
      <c r="E300" s="274" t="n">
        <v>510</v>
      </c>
      <c r="F300" s="106" t="n">
        <f aca="false">E300-(E300*$F$206)</f>
        <v>-820233</v>
      </c>
      <c r="G300" s="107"/>
      <c r="H300" s="242" t="n">
        <f aca="false">F300*G300</f>
        <v>0</v>
      </c>
      <c r="J300" s="65"/>
    </row>
    <row r="301" customFormat="false" ht="17.1" hidden="false" customHeight="true" outlineLevel="0" collapsed="false">
      <c r="A301" s="62"/>
      <c r="B301" s="263" t="s">
        <v>231</v>
      </c>
      <c r="C301" s="264" t="s">
        <v>21</v>
      </c>
      <c r="D301" s="265" t="n">
        <v>725</v>
      </c>
      <c r="E301" s="265" t="n">
        <v>470</v>
      </c>
      <c r="F301" s="195" t="n">
        <f aca="false">E301-(E301*$F$206)</f>
        <v>-755901</v>
      </c>
      <c r="G301" s="244"/>
      <c r="H301" s="171" t="n">
        <f aca="false">F301*G301</f>
        <v>0</v>
      </c>
      <c r="I301" s="0" t="s">
        <v>120</v>
      </c>
      <c r="J301" s="65"/>
    </row>
    <row r="302" customFormat="false" ht="17.1" hidden="false" customHeight="true" outlineLevel="0" collapsed="false">
      <c r="A302" s="62"/>
      <c r="B302" s="284" t="s">
        <v>232</v>
      </c>
      <c r="C302" s="284"/>
      <c r="D302" s="284"/>
      <c r="E302" s="285"/>
      <c r="F302" s="286"/>
      <c r="G302" s="287"/>
      <c r="H302" s="288"/>
      <c r="J302" s="65"/>
    </row>
    <row r="303" customFormat="false" ht="17.1" hidden="false" customHeight="true" outlineLevel="0" collapsed="false">
      <c r="A303" s="62"/>
      <c r="B303" s="275" t="s">
        <v>233</v>
      </c>
      <c r="C303" s="273" t="s">
        <v>21</v>
      </c>
      <c r="D303" s="274" t="n">
        <v>715</v>
      </c>
      <c r="E303" s="274" t="n">
        <v>510</v>
      </c>
      <c r="F303" s="106" t="n">
        <f aca="false">E303-(E303*$F$206)</f>
        <v>-820233</v>
      </c>
      <c r="G303" s="107"/>
      <c r="H303" s="242" t="n">
        <f aca="false">F303*G303</f>
        <v>-0</v>
      </c>
      <c r="J303" s="65"/>
    </row>
    <row r="304" customFormat="false" ht="17.1" hidden="false" customHeight="true" outlineLevel="0" collapsed="false">
      <c r="A304" s="62"/>
      <c r="B304" s="263" t="s">
        <v>234</v>
      </c>
      <c r="C304" s="264" t="s">
        <v>21</v>
      </c>
      <c r="D304" s="265" t="n">
        <v>725</v>
      </c>
      <c r="E304" s="265" t="n">
        <v>470</v>
      </c>
      <c r="F304" s="195" t="n">
        <f aca="false">E304-(E304*$F$206)</f>
        <v>-755901</v>
      </c>
      <c r="G304" s="244"/>
      <c r="H304" s="171" t="n">
        <f aca="false">F304*G304</f>
        <v>0</v>
      </c>
      <c r="I304" s="0" t="s">
        <v>120</v>
      </c>
      <c r="J304" s="65"/>
    </row>
    <row r="305" customFormat="false" ht="17.1" hidden="false" customHeight="true" outlineLevel="0" collapsed="false">
      <c r="A305" s="62"/>
      <c r="B305" s="284" t="s">
        <v>235</v>
      </c>
      <c r="C305" s="284"/>
      <c r="D305" s="284"/>
      <c r="E305" s="285"/>
      <c r="F305" s="286"/>
      <c r="G305" s="287"/>
      <c r="H305" s="288"/>
      <c r="J305" s="65"/>
    </row>
    <row r="306" customFormat="false" ht="17.1" hidden="false" customHeight="true" outlineLevel="0" collapsed="false">
      <c r="A306" s="62"/>
      <c r="B306" s="275" t="s">
        <v>236</v>
      </c>
      <c r="C306" s="273" t="s">
        <v>21</v>
      </c>
      <c r="D306" s="274" t="n">
        <v>715</v>
      </c>
      <c r="E306" s="274" t="n">
        <v>510</v>
      </c>
      <c r="F306" s="106" t="n">
        <f aca="false">E306-(E306*$F$206)</f>
        <v>-820233</v>
      </c>
      <c r="G306" s="107"/>
      <c r="H306" s="242" t="n">
        <f aca="false">F306*G306</f>
        <v>-0</v>
      </c>
      <c r="J306" s="65"/>
    </row>
    <row r="307" customFormat="false" ht="17.1" hidden="false" customHeight="true" outlineLevel="0" collapsed="false">
      <c r="A307" s="62"/>
      <c r="B307" s="263" t="s">
        <v>237</v>
      </c>
      <c r="C307" s="264" t="s">
        <v>21</v>
      </c>
      <c r="D307" s="265" t="n">
        <v>725</v>
      </c>
      <c r="E307" s="265" t="n">
        <v>520</v>
      </c>
      <c r="F307" s="195" t="n">
        <f aca="false">E307-(E307*$F$206)</f>
        <v>-836316</v>
      </c>
      <c r="G307" s="244"/>
      <c r="H307" s="171" t="n">
        <f aca="false">F307*G307</f>
        <v>-0</v>
      </c>
      <c r="J307" s="65"/>
    </row>
    <row r="308" s="69" customFormat="true" ht="17.1" hidden="false" customHeight="true" outlineLevel="0" collapsed="false">
      <c r="B308" s="289" t="s">
        <v>238</v>
      </c>
      <c r="C308" s="289"/>
      <c r="D308" s="290"/>
      <c r="E308" s="291"/>
      <c r="F308" s="292"/>
      <c r="G308" s="293"/>
      <c r="H308" s="294"/>
      <c r="J308" s="65"/>
    </row>
    <row r="309" customFormat="false" ht="17.1" hidden="false" customHeight="true" outlineLevel="0" collapsed="false">
      <c r="A309" s="69"/>
      <c r="B309" s="71" t="s">
        <v>239</v>
      </c>
      <c r="C309" s="182" t="s">
        <v>22</v>
      </c>
      <c r="D309" s="52" t="n">
        <v>980</v>
      </c>
      <c r="E309" s="52" t="n">
        <v>500</v>
      </c>
      <c r="F309" s="193" t="n">
        <f aca="false">E309-(E309*$F$212)</f>
        <v>350</v>
      </c>
      <c r="G309" s="217"/>
      <c r="H309" s="72" t="n">
        <f aca="false">F309*G309</f>
        <v>0</v>
      </c>
      <c r="J309" s="65"/>
    </row>
    <row r="310" customFormat="false" ht="17.1" hidden="false" customHeight="true" outlineLevel="0" collapsed="false">
      <c r="A310" s="69"/>
      <c r="B310" s="73" t="s">
        <v>240</v>
      </c>
      <c r="C310" s="83" t="s">
        <v>22</v>
      </c>
      <c r="D310" s="67" t="n">
        <v>1090</v>
      </c>
      <c r="E310" s="67" t="n">
        <v>560</v>
      </c>
      <c r="F310" s="192" t="n">
        <f aca="false">E310-(E310*$F$212)</f>
        <v>392</v>
      </c>
      <c r="G310" s="194"/>
      <c r="H310" s="68" t="n">
        <f aca="false">F310*G310</f>
        <v>0</v>
      </c>
      <c r="J310" s="65"/>
    </row>
    <row r="311" customFormat="false" ht="17.1" hidden="false" customHeight="true" outlineLevel="0" collapsed="false">
      <c r="A311" s="69"/>
      <c r="B311" s="219"/>
      <c r="C311" s="91"/>
      <c r="D311" s="46"/>
      <c r="E311" s="46"/>
      <c r="F311" s="195"/>
      <c r="G311" s="196"/>
      <c r="H311" s="171"/>
      <c r="J311" s="65"/>
    </row>
    <row r="312" s="295" customFormat="true" ht="17.1" hidden="false" customHeight="true" outlineLevel="0" collapsed="false">
      <c r="B312" s="296" t="s">
        <v>241</v>
      </c>
      <c r="C312" s="296"/>
      <c r="D312" s="296"/>
      <c r="E312" s="296"/>
      <c r="F312" s="297" t="n">
        <v>0.5</v>
      </c>
      <c r="G312" s="298"/>
      <c r="H312" s="299"/>
      <c r="J312" s="300"/>
    </row>
    <row r="313" s="69" customFormat="true" ht="17.1" hidden="false" customHeight="true" outlineLevel="0" collapsed="false">
      <c r="B313" s="301" t="s">
        <v>242</v>
      </c>
      <c r="C313" s="182" t="s">
        <v>243</v>
      </c>
      <c r="D313" s="135" t="n">
        <v>430</v>
      </c>
      <c r="E313" s="52" t="n">
        <v>260</v>
      </c>
      <c r="F313" s="52" t="n">
        <f aca="false">D313-(D313*$F$312)</f>
        <v>215</v>
      </c>
      <c r="G313" s="53"/>
      <c r="H313" s="136" t="n">
        <f aca="false">F313*G313</f>
        <v>0</v>
      </c>
      <c r="J313" s="65"/>
    </row>
    <row r="314" customFormat="false" ht="20.85" hidden="false" customHeight="true" outlineLevel="0" collapsed="false">
      <c r="A314" s="69"/>
      <c r="B314" s="301"/>
      <c r="C314" s="83" t="s">
        <v>244</v>
      </c>
      <c r="D314" s="84" t="n">
        <v>715</v>
      </c>
      <c r="E314" s="67" t="n">
        <v>520</v>
      </c>
      <c r="F314" s="67" t="n">
        <f aca="false">D314-(D314*$F$312)</f>
        <v>357.5</v>
      </c>
      <c r="G314" s="66"/>
      <c r="H314" s="85" t="n">
        <f aca="false">F314*G314</f>
        <v>0</v>
      </c>
      <c r="J314" s="65"/>
    </row>
    <row r="315" customFormat="false" ht="17.1" hidden="false" customHeight="true" outlineLevel="0" collapsed="false">
      <c r="A315" s="69"/>
      <c r="B315" s="105" t="s">
        <v>245</v>
      </c>
      <c r="C315" s="43" t="s">
        <v>21</v>
      </c>
      <c r="D315" s="42" t="n">
        <v>715</v>
      </c>
      <c r="E315" s="42" t="n">
        <v>520</v>
      </c>
      <c r="F315" s="42" t="n">
        <f aca="false">D315-(D315*$F$312)</f>
        <v>357.5</v>
      </c>
      <c r="G315" s="43"/>
      <c r="H315" s="82" t="n">
        <f aca="false">F315*G315</f>
        <v>0</v>
      </c>
      <c r="J315" s="65"/>
    </row>
    <row r="316" customFormat="false" ht="17.1" hidden="false" customHeight="true" outlineLevel="0" collapsed="false">
      <c r="A316" s="69"/>
      <c r="B316" s="181" t="s">
        <v>246</v>
      </c>
      <c r="C316" s="182" t="s">
        <v>247</v>
      </c>
      <c r="D316" s="52" t="n">
        <v>515</v>
      </c>
      <c r="E316" s="52" t="n">
        <v>310</v>
      </c>
      <c r="F316" s="52" t="n">
        <f aca="false">D316-(D316*$F$312)</f>
        <v>257.5</v>
      </c>
      <c r="G316" s="53"/>
      <c r="H316" s="136" t="n">
        <f aca="false">F316*G316</f>
        <v>0</v>
      </c>
      <c r="J316" s="65"/>
    </row>
    <row r="317" customFormat="false" ht="17.1" hidden="false" customHeight="true" outlineLevel="0" collapsed="false">
      <c r="A317" s="69"/>
      <c r="B317" s="181"/>
      <c r="C317" s="83" t="s">
        <v>248</v>
      </c>
      <c r="D317" s="67" t="n">
        <v>650</v>
      </c>
      <c r="E317" s="67" t="n">
        <v>488</v>
      </c>
      <c r="F317" s="67" t="n">
        <f aca="false">D317-(D317*$F$312)</f>
        <v>325</v>
      </c>
      <c r="G317" s="66"/>
      <c r="H317" s="85" t="n">
        <f aca="false">F317*G317</f>
        <v>0</v>
      </c>
      <c r="J317" s="65"/>
    </row>
    <row r="318" s="138" customFormat="true" ht="17.1" hidden="false" customHeight="true" outlineLevel="0" collapsed="false">
      <c r="B318" s="302" t="s">
        <v>249</v>
      </c>
      <c r="C318" s="303"/>
      <c r="D318" s="303"/>
      <c r="E318" s="303"/>
      <c r="F318" s="303"/>
      <c r="G318" s="304"/>
      <c r="H318" s="305"/>
      <c r="I318" s="127"/>
      <c r="J318" s="139"/>
    </row>
    <row r="319" customFormat="false" ht="17.1" hidden="false" customHeight="true" outlineLevel="0" collapsed="false">
      <c r="B319" s="245" t="s">
        <v>250</v>
      </c>
      <c r="C319" s="52" t="s">
        <v>121</v>
      </c>
      <c r="D319" s="52" t="n">
        <v>835</v>
      </c>
      <c r="E319" s="52" t="n">
        <v>400</v>
      </c>
      <c r="F319" s="52" t="n">
        <f aca="false">E319-(E319*F212)</f>
        <v>280</v>
      </c>
      <c r="G319" s="53"/>
      <c r="H319" s="72" t="n">
        <f aca="false">F319*G319</f>
        <v>0</v>
      </c>
      <c r="I319" s="127"/>
    </row>
    <row r="320" customFormat="false" ht="17.1" hidden="false" customHeight="true" outlineLevel="0" collapsed="false">
      <c r="B320" s="306" t="s">
        <v>251</v>
      </c>
      <c r="C320" s="55" t="s">
        <v>121</v>
      </c>
      <c r="D320" s="55" t="n">
        <v>1320</v>
      </c>
      <c r="E320" s="55" t="n">
        <v>870</v>
      </c>
      <c r="F320" s="55" t="n">
        <f aca="false">E320-(E320*F212)</f>
        <v>609</v>
      </c>
      <c r="G320" s="56"/>
      <c r="H320" s="70" t="n">
        <f aca="false">F320*G320</f>
        <v>0</v>
      </c>
      <c r="I320" s="127"/>
    </row>
  </sheetData>
  <mergeCells count="115">
    <mergeCell ref="B1:G1"/>
    <mergeCell ref="B2:G2"/>
    <mergeCell ref="B3:G3"/>
    <mergeCell ref="B4:G4"/>
    <mergeCell ref="B5:G5"/>
    <mergeCell ref="B6:G6"/>
    <mergeCell ref="B7:G7"/>
    <mergeCell ref="B9:E9"/>
    <mergeCell ref="B10:C10"/>
    <mergeCell ref="B12:D12"/>
    <mergeCell ref="B15:B16"/>
    <mergeCell ref="I15:J16"/>
    <mergeCell ref="B18:B19"/>
    <mergeCell ref="B20:B21"/>
    <mergeCell ref="B22:B23"/>
    <mergeCell ref="B25:B26"/>
    <mergeCell ref="B27:E27"/>
    <mergeCell ref="B28:B30"/>
    <mergeCell ref="B31:B33"/>
    <mergeCell ref="B34:B36"/>
    <mergeCell ref="B37:B39"/>
    <mergeCell ref="B40:E40"/>
    <mergeCell ref="B41:B43"/>
    <mergeCell ref="B44:B46"/>
    <mergeCell ref="B47:B49"/>
    <mergeCell ref="B50:B52"/>
    <mergeCell ref="B53:E53"/>
    <mergeCell ref="B54:B57"/>
    <mergeCell ref="B58:B60"/>
    <mergeCell ref="B61:B63"/>
    <mergeCell ref="B64:B66"/>
    <mergeCell ref="B67:D67"/>
    <mergeCell ref="B68:B73"/>
    <mergeCell ref="B74:B76"/>
    <mergeCell ref="B77:B79"/>
    <mergeCell ref="B80:B82"/>
    <mergeCell ref="B83:F83"/>
    <mergeCell ref="B84:B85"/>
    <mergeCell ref="B86:D86"/>
    <mergeCell ref="B87:E87"/>
    <mergeCell ref="I92:I95"/>
    <mergeCell ref="B96:E96"/>
    <mergeCell ref="B97:B99"/>
    <mergeCell ref="B100:B103"/>
    <mergeCell ref="B104:B106"/>
    <mergeCell ref="B107:B110"/>
    <mergeCell ref="B111:B113"/>
    <mergeCell ref="B114:B117"/>
    <mergeCell ref="B118:B120"/>
    <mergeCell ref="B121:B124"/>
    <mergeCell ref="B125:B127"/>
    <mergeCell ref="B128:E128"/>
    <mergeCell ref="B134:B135"/>
    <mergeCell ref="J134:J135"/>
    <mergeCell ref="B136:B139"/>
    <mergeCell ref="B141:B142"/>
    <mergeCell ref="J141:J142"/>
    <mergeCell ref="B143:B146"/>
    <mergeCell ref="B148:B151"/>
    <mergeCell ref="B152:B155"/>
    <mergeCell ref="B157:B160"/>
    <mergeCell ref="B161:B164"/>
    <mergeCell ref="B166:B167"/>
    <mergeCell ref="B168:B170"/>
    <mergeCell ref="B171:E171"/>
    <mergeCell ref="B172:B174"/>
    <mergeCell ref="B175:E175"/>
    <mergeCell ref="B177:F177"/>
    <mergeCell ref="B178:B180"/>
    <mergeCell ref="B181:D181"/>
    <mergeCell ref="B182:E182"/>
    <mergeCell ref="B183:B186"/>
    <mergeCell ref="B187:B189"/>
    <mergeCell ref="B190:B192"/>
    <mergeCell ref="B193:B195"/>
    <mergeCell ref="B196:E196"/>
    <mergeCell ref="B197:B199"/>
    <mergeCell ref="B200:B201"/>
    <mergeCell ref="B202:B203"/>
    <mergeCell ref="B204:E204"/>
    <mergeCell ref="B210:F210"/>
    <mergeCell ref="B211:F211"/>
    <mergeCell ref="B212:E212"/>
    <mergeCell ref="B213:B215"/>
    <mergeCell ref="B216:B218"/>
    <mergeCell ref="B219:B221"/>
    <mergeCell ref="B224:E224"/>
    <mergeCell ref="B225:B226"/>
    <mergeCell ref="B227:B228"/>
    <mergeCell ref="B229:B230"/>
    <mergeCell ref="B234:E234"/>
    <mergeCell ref="B240:E240"/>
    <mergeCell ref="B243:B244"/>
    <mergeCell ref="B247:E247"/>
    <mergeCell ref="B250:B251"/>
    <mergeCell ref="B254:E254"/>
    <mergeCell ref="B257:B258"/>
    <mergeCell ref="B261:E261"/>
    <mergeCell ref="B267:E267"/>
    <mergeCell ref="B270:B271"/>
    <mergeCell ref="B274:E274"/>
    <mergeCell ref="B277:B278"/>
    <mergeCell ref="B281:E281"/>
    <mergeCell ref="B284:B285"/>
    <mergeCell ref="B288:E288"/>
    <mergeCell ref="B290:B291"/>
    <mergeCell ref="B295:C295"/>
    <mergeCell ref="B296:E296"/>
    <mergeCell ref="B299:D299"/>
    <mergeCell ref="B302:D302"/>
    <mergeCell ref="B305:D305"/>
    <mergeCell ref="B308:C308"/>
    <mergeCell ref="B312:E312"/>
    <mergeCell ref="B313:B314"/>
    <mergeCell ref="B316:B317"/>
  </mergeCells>
  <printOptions headings="false" gridLines="false" gridLinesSet="true" horizontalCentered="false" verticalCentered="false"/>
  <pageMargins left="0.25" right="0.25" top="0.433333333333333" bottom="0.393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1021</TotalTime>
  <Application>LibreOffice/4.3.5.2$Windows_x86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2018-02-06T11:08:27Z</dcterms:created>
  <dc:creator>Admin</dc:creator>
  <dc:language>ru-RU</dc:language>
  <cp:lastPrinted>2019-02-19T14:47:13Z</cp:lastPrinted>
  <dcterms:modified xsi:type="dcterms:W3CDTF">2024-09-17T14:42:39Z</dcterms:modified>
  <cp:revision>12</cp:revision>
</cp:coreProperties>
</file>